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"/>
    </mc:Choice>
  </mc:AlternateContent>
  <xr:revisionPtr revIDLastSave="0" documentId="13_ncr:1_{AABB3710-DB24-4620-A95C-01F3FCDAADF1}" xr6:coauthVersionLast="47" xr6:coauthVersionMax="47" xr10:uidLastSave="{00000000-0000-0000-0000-000000000000}"/>
  <bookViews>
    <workbookView xWindow="-120" yWindow="-120" windowWidth="20730" windowHeight="10545" firstSheet="2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ый класс" sheetId="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4" l="1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D21" i="3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BG15" i="6"/>
  <c r="BH15" i="6"/>
  <c r="BI15" i="6"/>
  <c r="BJ15" i="6"/>
  <c r="BK15" i="6"/>
  <c r="BL15" i="6"/>
  <c r="BM15" i="6"/>
  <c r="BN15" i="6"/>
  <c r="BO15" i="6"/>
  <c r="BP15" i="6"/>
  <c r="BQ15" i="6"/>
  <c r="BR15" i="6"/>
  <c r="BS15" i="6"/>
  <c r="BT15" i="6"/>
  <c r="BU15" i="6"/>
  <c r="BV15" i="6"/>
  <c r="BW15" i="6"/>
  <c r="BX15" i="6"/>
  <c r="BY15" i="6"/>
  <c r="BZ15" i="6"/>
  <c r="CA15" i="6"/>
  <c r="CB15" i="6"/>
  <c r="CC15" i="6"/>
  <c r="CD15" i="6"/>
  <c r="CE15" i="6"/>
  <c r="CF15" i="6"/>
  <c r="CG15" i="6"/>
  <c r="CH15" i="6"/>
  <c r="CI15" i="6"/>
  <c r="CJ15" i="6"/>
  <c r="CK15" i="6"/>
  <c r="CL15" i="6"/>
  <c r="CM15" i="6"/>
  <c r="CN15" i="6"/>
  <c r="CO15" i="6"/>
  <c r="CP15" i="6"/>
  <c r="CQ15" i="6"/>
  <c r="CR15" i="6"/>
  <c r="CS15" i="6"/>
  <c r="CT15" i="6"/>
  <c r="CU15" i="6"/>
  <c r="CV15" i="6"/>
  <c r="CW15" i="6"/>
  <c r="CX15" i="6"/>
  <c r="CY15" i="6"/>
  <c r="CZ15" i="6"/>
  <c r="DA15" i="6"/>
  <c r="DB15" i="6"/>
  <c r="DC15" i="6"/>
  <c r="DD15" i="6"/>
  <c r="DE15" i="6"/>
  <c r="DF15" i="6"/>
  <c r="DG15" i="6"/>
  <c r="DH15" i="6"/>
  <c r="DI15" i="6"/>
  <c r="DJ15" i="6"/>
  <c r="DK15" i="6"/>
  <c r="DL15" i="6"/>
  <c r="DM15" i="6"/>
  <c r="DN15" i="6"/>
  <c r="DO15" i="6"/>
  <c r="DP15" i="6"/>
  <c r="DQ15" i="6"/>
  <c r="DR15" i="6"/>
  <c r="DS15" i="6"/>
  <c r="DT15" i="6"/>
  <c r="DU15" i="6"/>
  <c r="DV15" i="6"/>
  <c r="DW15" i="6"/>
  <c r="DX15" i="6"/>
  <c r="DY15" i="6"/>
  <c r="DZ15" i="6"/>
  <c r="EA15" i="6"/>
  <c r="EB15" i="6"/>
  <c r="EC15" i="6"/>
  <c r="ED15" i="6"/>
  <c r="EE15" i="6"/>
  <c r="EF15" i="6"/>
  <c r="EG15" i="6"/>
  <c r="EH15" i="6"/>
  <c r="EI15" i="6"/>
  <c r="EJ15" i="6"/>
  <c r="EK15" i="6"/>
  <c r="EL15" i="6"/>
  <c r="EM15" i="6"/>
  <c r="EN15" i="6"/>
  <c r="EO15" i="6"/>
  <c r="EP15" i="6"/>
  <c r="EQ15" i="6"/>
  <c r="ER15" i="6"/>
  <c r="ES15" i="6"/>
  <c r="ET15" i="6"/>
  <c r="EU15" i="6"/>
  <c r="EV15" i="6"/>
  <c r="EW15" i="6"/>
  <c r="EX15" i="6"/>
  <c r="EY15" i="6"/>
  <c r="EZ15" i="6"/>
  <c r="FA15" i="6"/>
  <c r="FB15" i="6"/>
  <c r="FC15" i="6"/>
  <c r="FD15" i="6"/>
  <c r="FE15" i="6"/>
  <c r="FF15" i="6"/>
  <c r="FG15" i="6"/>
  <c r="FH15" i="6"/>
  <c r="FI15" i="6"/>
  <c r="FJ15" i="6"/>
  <c r="FK15" i="6"/>
  <c r="FL15" i="6"/>
  <c r="FM15" i="6"/>
  <c r="FN15" i="6"/>
  <c r="FO15" i="6"/>
  <c r="FP15" i="6"/>
  <c r="FQ15" i="6"/>
  <c r="FR15" i="6"/>
  <c r="FS15" i="6"/>
  <c r="FT15" i="6"/>
  <c r="FU15" i="6"/>
  <c r="FV15" i="6"/>
  <c r="FW15" i="6"/>
  <c r="FX15" i="6"/>
  <c r="FY15" i="6"/>
  <c r="FZ15" i="6"/>
  <c r="GA15" i="6"/>
  <c r="GB15" i="6"/>
  <c r="GC15" i="6"/>
  <c r="GD15" i="6"/>
  <c r="GE15" i="6"/>
  <c r="GF15" i="6"/>
  <c r="GG15" i="6"/>
  <c r="GH15" i="6"/>
  <c r="GI15" i="6"/>
  <c r="GJ15" i="6"/>
  <c r="GK15" i="6"/>
  <c r="GL15" i="6"/>
  <c r="GM15" i="6"/>
  <c r="GN15" i="6"/>
  <c r="GO15" i="6"/>
  <c r="GP15" i="6"/>
  <c r="GQ15" i="6"/>
  <c r="GR15" i="6"/>
  <c r="GS15" i="6"/>
  <c r="GT15" i="6"/>
  <c r="GU15" i="6"/>
  <c r="GV15" i="6"/>
  <c r="GW15" i="6"/>
  <c r="GX15" i="6"/>
  <c r="GY15" i="6"/>
  <c r="GZ15" i="6"/>
  <c r="HA15" i="6"/>
  <c r="HB15" i="6"/>
  <c r="HC15" i="6"/>
  <c r="HD15" i="6"/>
  <c r="HE15" i="6"/>
  <c r="HF15" i="6"/>
  <c r="HG15" i="6"/>
  <c r="HH15" i="6"/>
  <c r="HI15" i="6"/>
  <c r="HJ15" i="6"/>
  <c r="HK15" i="6"/>
  <c r="HL15" i="6"/>
  <c r="HM15" i="6"/>
  <c r="HN15" i="6"/>
  <c r="HO15" i="6"/>
  <c r="HP15" i="6"/>
  <c r="HQ15" i="6"/>
  <c r="HR15" i="6"/>
  <c r="HS15" i="6"/>
  <c r="HT15" i="6"/>
  <c r="HU15" i="6"/>
  <c r="HV15" i="6"/>
  <c r="HW15" i="6"/>
  <c r="HX15" i="6"/>
  <c r="HY15" i="6"/>
  <c r="HZ15" i="6"/>
  <c r="IA15" i="6"/>
  <c r="IB15" i="6"/>
  <c r="IC15" i="6"/>
  <c r="ID15" i="6"/>
  <c r="IE15" i="6"/>
  <c r="IF15" i="6"/>
  <c r="IG15" i="6"/>
  <c r="IH15" i="6"/>
  <c r="II15" i="6"/>
  <c r="IJ15" i="6"/>
  <c r="IK15" i="6"/>
  <c r="IL15" i="6"/>
  <c r="IM15" i="6"/>
  <c r="IN15" i="6"/>
  <c r="IO15" i="6"/>
  <c r="IP15" i="6"/>
  <c r="IQ15" i="6"/>
  <c r="IR15" i="6"/>
  <c r="IS15" i="6"/>
  <c r="IT15" i="6"/>
  <c r="C15" i="6"/>
  <c r="IT14" i="6" l="1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E38" i="6" l="1"/>
  <c r="D38" i="6" s="1"/>
  <c r="E37" i="6"/>
  <c r="D37" i="6" s="1"/>
  <c r="E36" i="6"/>
  <c r="D36" i="6" s="1"/>
  <c r="K32" i="6"/>
  <c r="J32" i="6" s="1"/>
  <c r="K33" i="6"/>
  <c r="J33" i="6" s="1"/>
  <c r="K34" i="6"/>
  <c r="J34" i="6" s="1"/>
  <c r="M32" i="6"/>
  <c r="L32" i="6" s="1"/>
  <c r="M33" i="6"/>
  <c r="L33" i="6" s="1"/>
  <c r="M34" i="6"/>
  <c r="L34" i="6" s="1"/>
  <c r="I32" i="6"/>
  <c r="H32" i="6" s="1"/>
  <c r="I33" i="6"/>
  <c r="H33" i="6" s="1"/>
  <c r="I34" i="6"/>
  <c r="H34" i="6" s="1"/>
  <c r="G32" i="6"/>
  <c r="F32" i="6" s="1"/>
  <c r="G33" i="6"/>
  <c r="F33" i="6" s="1"/>
  <c r="G34" i="6"/>
  <c r="F34" i="6" s="1"/>
  <c r="E32" i="6"/>
  <c r="D32" i="6" s="1"/>
  <c r="E33" i="6"/>
  <c r="D33" i="6" s="1"/>
  <c r="E34" i="6"/>
  <c r="D34" i="6" s="1"/>
  <c r="E28" i="6"/>
  <c r="D28" i="6" s="1"/>
  <c r="E29" i="6"/>
  <c r="D29" i="6" s="1"/>
  <c r="K25" i="6"/>
  <c r="J25" i="6" s="1"/>
  <c r="K23" i="6"/>
  <c r="J23" i="6" s="1"/>
  <c r="K24" i="6"/>
  <c r="J24" i="6" s="1"/>
  <c r="E27" i="6"/>
  <c r="I23" i="6"/>
  <c r="H23" i="6" s="1"/>
  <c r="G24" i="6"/>
  <c r="F24" i="6" s="1"/>
  <c r="I24" i="6"/>
  <c r="H24" i="6" s="1"/>
  <c r="I25" i="6"/>
  <c r="H25" i="6" s="1"/>
  <c r="E23" i="6"/>
  <c r="D23" i="6" s="1"/>
  <c r="E24" i="6"/>
  <c r="D24" i="6" s="1"/>
  <c r="E25" i="6"/>
  <c r="D25" i="6" s="1"/>
  <c r="G25" i="6"/>
  <c r="F25" i="6" s="1"/>
  <c r="G23" i="6"/>
  <c r="F23" i="6" s="1"/>
  <c r="E20" i="6"/>
  <c r="D20" i="6" s="1"/>
  <c r="E18" i="6"/>
  <c r="D18" i="6" s="1"/>
  <c r="E19" i="6"/>
  <c r="D19" i="6" s="1"/>
  <c r="D39" i="6" l="1"/>
  <c r="E39" i="6"/>
  <c r="K35" i="6"/>
  <c r="J35" i="6"/>
  <c r="M35" i="6"/>
  <c r="L35" i="6"/>
  <c r="H35" i="6"/>
  <c r="I35" i="6"/>
  <c r="F35" i="6"/>
  <c r="G35" i="6"/>
  <c r="D35" i="6"/>
  <c r="E35" i="6"/>
  <c r="E30" i="6"/>
  <c r="D27" i="6"/>
  <c r="D30" i="6" s="1"/>
  <c r="J26" i="6"/>
  <c r="K26" i="6"/>
  <c r="G26" i="6"/>
  <c r="F26" i="6"/>
  <c r="H26" i="6"/>
  <c r="I26" i="6"/>
  <c r="E26" i="6"/>
  <c r="D26" i="6"/>
  <c r="E21" i="6"/>
  <c r="D21" i="6"/>
  <c r="EI20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GR18" i="4"/>
  <c r="GQ18" i="4"/>
  <c r="GP18" i="4"/>
  <c r="GP19" i="4" s="1"/>
  <c r="GO18" i="4"/>
  <c r="GO19" i="4" s="1"/>
  <c r="GN18" i="4"/>
  <c r="GN19" i="4" s="1"/>
  <c r="GM18" i="4"/>
  <c r="GM19" i="4" s="1"/>
  <c r="GL18" i="4"/>
  <c r="GL19" i="4" s="1"/>
  <c r="GK18" i="4"/>
  <c r="GK19" i="4" s="1"/>
  <c r="GJ18" i="4"/>
  <c r="GJ19" i="4" s="1"/>
  <c r="GI18" i="4"/>
  <c r="GI19" i="4" s="1"/>
  <c r="GH18" i="4"/>
  <c r="GH19" i="4" s="1"/>
  <c r="GG18" i="4"/>
  <c r="GG19" i="4" s="1"/>
  <c r="GF18" i="4"/>
  <c r="GF19" i="4" s="1"/>
  <c r="GE18" i="4"/>
  <c r="GE19" i="4" s="1"/>
  <c r="GD18" i="4"/>
  <c r="GD19" i="4" s="1"/>
  <c r="GC18" i="4"/>
  <c r="GC19" i="4" s="1"/>
  <c r="GB18" i="4"/>
  <c r="GB19" i="4" s="1"/>
  <c r="GA18" i="4"/>
  <c r="FZ18" i="4"/>
  <c r="FY18" i="4"/>
  <c r="FX18" i="4"/>
  <c r="FW18" i="4"/>
  <c r="FW19" i="4" s="1"/>
  <c r="FV18" i="4"/>
  <c r="FV19" i="4" s="1"/>
  <c r="FU18" i="4"/>
  <c r="FU19" i="4" s="1"/>
  <c r="FT18" i="4"/>
  <c r="FT19" i="4" s="1"/>
  <c r="FS18" i="4"/>
  <c r="FS19" i="4" s="1"/>
  <c r="FR18" i="4"/>
  <c r="FR19" i="4" s="1"/>
  <c r="FQ18" i="4"/>
  <c r="FQ19" i="4" s="1"/>
  <c r="FP18" i="4"/>
  <c r="FP19" i="4" s="1"/>
  <c r="FO18" i="4"/>
  <c r="FO19" i="4" s="1"/>
  <c r="FN18" i="4"/>
  <c r="FN19" i="4" s="1"/>
  <c r="FM18" i="4"/>
  <c r="FM19" i="4" s="1"/>
  <c r="FL18" i="4"/>
  <c r="FL19" i="4" s="1"/>
  <c r="FK18" i="4"/>
  <c r="FK19" i="4" s="1"/>
  <c r="FJ18" i="4"/>
  <c r="FJ19" i="4" s="1"/>
  <c r="FI18" i="4"/>
  <c r="FI19" i="4" s="1"/>
  <c r="FH18" i="4"/>
  <c r="FG18" i="4"/>
  <c r="FF18" i="4"/>
  <c r="FE18" i="4"/>
  <c r="FE19" i="4" s="1"/>
  <c r="FD18" i="4"/>
  <c r="FD19" i="4" s="1"/>
  <c r="FC18" i="4"/>
  <c r="FC19" i="4" s="1"/>
  <c r="FB18" i="4"/>
  <c r="FB19" i="4" s="1"/>
  <c r="FA18" i="4"/>
  <c r="FA19" i="4" s="1"/>
  <c r="EZ18" i="4"/>
  <c r="EZ19" i="4" s="1"/>
  <c r="EY18" i="4"/>
  <c r="EY19" i="4" s="1"/>
  <c r="EX18" i="4"/>
  <c r="EX19" i="4" s="1"/>
  <c r="EW18" i="4"/>
  <c r="EW19" i="4" s="1"/>
  <c r="EV18" i="4"/>
  <c r="EV19" i="4" s="1"/>
  <c r="EU18" i="4"/>
  <c r="EU19" i="4" s="1"/>
  <c r="ET18" i="4"/>
  <c r="ET19" i="4" s="1"/>
  <c r="ES18" i="4"/>
  <c r="ES19" i="4" s="1"/>
  <c r="ER18" i="4"/>
  <c r="ER19" i="4" s="1"/>
  <c r="EQ18" i="4"/>
  <c r="EQ19" i="4" s="1"/>
  <c r="EP18" i="4"/>
  <c r="EO18" i="4"/>
  <c r="EN18" i="4"/>
  <c r="EM18" i="4"/>
  <c r="EM19" i="4" s="1"/>
  <c r="EL18" i="4"/>
  <c r="EL19" i="4" s="1"/>
  <c r="EK18" i="4"/>
  <c r="EK19" i="4" s="1"/>
  <c r="EJ18" i="4"/>
  <c r="EJ19" i="4" s="1"/>
  <c r="EI18" i="4"/>
  <c r="EI19" i="4" s="1"/>
  <c r="EH18" i="4"/>
  <c r="EH19" i="4" s="1"/>
  <c r="EG18" i="4"/>
  <c r="EG19" i="4" s="1"/>
  <c r="EF18" i="4"/>
  <c r="EF19" i="4" s="1"/>
  <c r="EE18" i="4"/>
  <c r="EE19" i="4" s="1"/>
  <c r="ED18" i="4"/>
  <c r="ED19" i="4" s="1"/>
  <c r="EC18" i="4"/>
  <c r="EC19" i="4" s="1"/>
  <c r="EB18" i="4"/>
  <c r="EB19" i="4" s="1"/>
  <c r="EA18" i="4"/>
  <c r="EA19" i="4" s="1"/>
  <c r="DZ18" i="4"/>
  <c r="DZ19" i="4" s="1"/>
  <c r="DY18" i="4"/>
  <c r="DY19" i="4" s="1"/>
  <c r="DX18" i="4"/>
  <c r="DW18" i="4"/>
  <c r="DV18" i="4"/>
  <c r="DU18" i="4"/>
  <c r="DU19" i="4" s="1"/>
  <c r="DT18" i="4"/>
  <c r="DT19" i="4" s="1"/>
  <c r="DS18" i="4"/>
  <c r="DS19" i="4" s="1"/>
  <c r="DR18" i="4"/>
  <c r="DR19" i="4" s="1"/>
  <c r="DQ18" i="4"/>
  <c r="DQ19" i="4" s="1"/>
  <c r="DP18" i="4"/>
  <c r="DP19" i="4" s="1"/>
  <c r="DO18" i="4"/>
  <c r="DO19" i="4" s="1"/>
  <c r="DN18" i="4"/>
  <c r="DN19" i="4" s="1"/>
  <c r="DM18" i="4"/>
  <c r="DM19" i="4" s="1"/>
  <c r="DL18" i="4"/>
  <c r="DL19" i="4" s="1"/>
  <c r="DK18" i="4"/>
  <c r="DK19" i="4" s="1"/>
  <c r="DJ18" i="4"/>
  <c r="DJ19" i="4" s="1"/>
  <c r="DI18" i="4"/>
  <c r="DI19" i="4" s="1"/>
  <c r="DH18" i="4"/>
  <c r="DH19" i="4" s="1"/>
  <c r="DG18" i="4"/>
  <c r="DG19" i="4" s="1"/>
  <c r="DF18" i="4"/>
  <c r="DE18" i="4"/>
  <c r="DD18" i="4"/>
  <c r="DC18" i="4"/>
  <c r="DC19" i="4" s="1"/>
  <c r="DB18" i="4"/>
  <c r="DB19" i="4" s="1"/>
  <c r="DA18" i="4"/>
  <c r="DA19" i="4" s="1"/>
  <c r="CZ18" i="4"/>
  <c r="CZ19" i="4" s="1"/>
  <c r="CY18" i="4"/>
  <c r="CY19" i="4" s="1"/>
  <c r="CX18" i="4"/>
  <c r="CX19" i="4" s="1"/>
  <c r="CW18" i="4"/>
  <c r="CW19" i="4" s="1"/>
  <c r="CV18" i="4"/>
  <c r="CV19" i="4" s="1"/>
  <c r="CU18" i="4"/>
  <c r="CU19" i="4" s="1"/>
  <c r="CT18" i="4"/>
  <c r="CT19" i="4" s="1"/>
  <c r="CS18" i="4"/>
  <c r="CS19" i="4" s="1"/>
  <c r="CR18" i="4"/>
  <c r="CR19" i="4" s="1"/>
  <c r="CQ18" i="4"/>
  <c r="CQ19" i="4" s="1"/>
  <c r="CP18" i="4"/>
  <c r="CP19" i="4" s="1"/>
  <c r="CO18" i="4"/>
  <c r="CO19" i="4" s="1"/>
  <c r="CN18" i="4"/>
  <c r="CN19" i="4" s="1"/>
  <c r="CM18" i="4"/>
  <c r="CM19" i="4" s="1"/>
  <c r="CL18" i="4"/>
  <c r="CL19" i="4" s="1"/>
  <c r="CK18" i="4"/>
  <c r="CK19" i="4" s="1"/>
  <c r="CJ18" i="4"/>
  <c r="CJ19" i="4" s="1"/>
  <c r="CI18" i="4"/>
  <c r="CI19" i="4" s="1"/>
  <c r="CH18" i="4"/>
  <c r="CH19" i="4" s="1"/>
  <c r="CG18" i="4"/>
  <c r="CG19" i="4" s="1"/>
  <c r="CF18" i="4"/>
  <c r="CF19" i="4" s="1"/>
  <c r="CE18" i="4"/>
  <c r="CE19" i="4" s="1"/>
  <c r="CD18" i="4"/>
  <c r="CD19" i="4" s="1"/>
  <c r="CC18" i="4"/>
  <c r="CC19" i="4" s="1"/>
  <c r="CB18" i="4"/>
  <c r="CB19" i="4" s="1"/>
  <c r="CA18" i="4"/>
  <c r="CA19" i="4" s="1"/>
  <c r="BZ18" i="4"/>
  <c r="BZ19" i="4" s="1"/>
  <c r="BY18" i="4"/>
  <c r="BX18" i="4"/>
  <c r="BW18" i="4"/>
  <c r="BV18" i="4"/>
  <c r="BU18" i="4"/>
  <c r="BT18" i="4"/>
  <c r="BS18" i="4"/>
  <c r="BS19" i="4" s="1"/>
  <c r="BR18" i="4"/>
  <c r="BR19" i="4" s="1"/>
  <c r="BQ18" i="4"/>
  <c r="BQ19" i="4" s="1"/>
  <c r="BP18" i="4"/>
  <c r="BP19" i="4" s="1"/>
  <c r="BO18" i="4"/>
  <c r="BO19" i="4" s="1"/>
  <c r="BN18" i="4"/>
  <c r="BN19" i="4" s="1"/>
  <c r="BM18" i="4"/>
  <c r="BM19" i="4" s="1"/>
  <c r="BL18" i="4"/>
  <c r="BL19" i="4" s="1"/>
  <c r="BK18" i="4"/>
  <c r="BK19" i="4" s="1"/>
  <c r="BJ18" i="4"/>
  <c r="BJ19" i="4" s="1"/>
  <c r="BI18" i="4"/>
  <c r="BI19" i="4" s="1"/>
  <c r="BH18" i="4"/>
  <c r="BH19" i="4" s="1"/>
  <c r="BG18" i="4"/>
  <c r="BG19" i="4" s="1"/>
  <c r="BF18" i="4"/>
  <c r="BF19" i="4" s="1"/>
  <c r="BE18" i="4"/>
  <c r="BE19" i="4" s="1"/>
  <c r="BD18" i="4"/>
  <c r="BC18" i="4"/>
  <c r="BB18" i="4"/>
  <c r="BA18" i="4"/>
  <c r="BA19" i="4" s="1"/>
  <c r="AZ18" i="4"/>
  <c r="AZ19" i="4" s="1"/>
  <c r="AY18" i="4"/>
  <c r="AY19" i="4" s="1"/>
  <c r="AX18" i="4"/>
  <c r="AX19" i="4" s="1"/>
  <c r="AW18" i="4"/>
  <c r="AW19" i="4" s="1"/>
  <c r="AV18" i="4"/>
  <c r="AV19" i="4" s="1"/>
  <c r="AU18" i="4"/>
  <c r="AU19" i="4" s="1"/>
  <c r="AT18" i="4"/>
  <c r="AT19" i="4" s="1"/>
  <c r="AS18" i="4"/>
  <c r="AS19" i="4" s="1"/>
  <c r="AR18" i="4"/>
  <c r="AR19" i="4" s="1"/>
  <c r="AQ18" i="4"/>
  <c r="AQ19" i="4" s="1"/>
  <c r="AP18" i="4"/>
  <c r="AP19" i="4" s="1"/>
  <c r="AO18" i="4"/>
  <c r="AO19" i="4" s="1"/>
  <c r="AN18" i="4"/>
  <c r="AN19" i="4" s="1"/>
  <c r="AM18" i="4"/>
  <c r="AM19" i="4" s="1"/>
  <c r="AL18" i="4"/>
  <c r="AK18" i="4"/>
  <c r="AJ18" i="4"/>
  <c r="AI18" i="4"/>
  <c r="AI19" i="4" s="1"/>
  <c r="AH18" i="4"/>
  <c r="AH19" i="4" s="1"/>
  <c r="AG18" i="4"/>
  <c r="AG19" i="4" s="1"/>
  <c r="AF18" i="4"/>
  <c r="AF19" i="4" s="1"/>
  <c r="AE18" i="4"/>
  <c r="AE19" i="4" s="1"/>
  <c r="AD18" i="4"/>
  <c r="AD19" i="4" s="1"/>
  <c r="AC18" i="4"/>
  <c r="AC19" i="4" s="1"/>
  <c r="AB18" i="4"/>
  <c r="AB19" i="4" s="1"/>
  <c r="AA18" i="4"/>
  <c r="AA19" i="4" s="1"/>
  <c r="Z18" i="4"/>
  <c r="Z19" i="4" s="1"/>
  <c r="Y18" i="4"/>
  <c r="Y19" i="4" s="1"/>
  <c r="X18" i="4"/>
  <c r="X19" i="4" s="1"/>
  <c r="W18" i="4"/>
  <c r="W19" i="4" s="1"/>
  <c r="V18" i="4"/>
  <c r="V19" i="4" s="1"/>
  <c r="U18" i="4"/>
  <c r="U19" i="4" s="1"/>
  <c r="T18" i="4"/>
  <c r="S18" i="4"/>
  <c r="R18" i="4"/>
  <c r="Q18" i="4"/>
  <c r="Q19" i="4" s="1"/>
  <c r="P18" i="4"/>
  <c r="P19" i="4" s="1"/>
  <c r="O18" i="4"/>
  <c r="O19" i="4" s="1"/>
  <c r="N18" i="4"/>
  <c r="N19" i="4" s="1"/>
  <c r="M18" i="4"/>
  <c r="M19" i="4" s="1"/>
  <c r="L18" i="4"/>
  <c r="L19" i="4" s="1"/>
  <c r="K18" i="4"/>
  <c r="K19" i="4" s="1"/>
  <c r="J18" i="4"/>
  <c r="J19" i="4" s="1"/>
  <c r="I18" i="4"/>
  <c r="I19" i="4" s="1"/>
  <c r="H18" i="4"/>
  <c r="H19" i="4" s="1"/>
  <c r="G18" i="4"/>
  <c r="G19" i="4" s="1"/>
  <c r="F18" i="4"/>
  <c r="F19" i="4" s="1"/>
  <c r="E18" i="4"/>
  <c r="E19" i="4" s="1"/>
  <c r="D18" i="4"/>
  <c r="C18" i="4"/>
  <c r="FK20" i="3"/>
  <c r="FJ20" i="3"/>
  <c r="FI20" i="3"/>
  <c r="FH20" i="3"/>
  <c r="FG20" i="3"/>
  <c r="FF20" i="3"/>
  <c r="FE20" i="3"/>
  <c r="FD20" i="3"/>
  <c r="FC20" i="3"/>
  <c r="FB20" i="3"/>
  <c r="FA20" i="3"/>
  <c r="EZ20" i="3"/>
  <c r="EY20" i="3"/>
  <c r="EX20" i="3"/>
  <c r="EW20" i="3"/>
  <c r="EV20" i="3"/>
  <c r="EU20" i="3"/>
  <c r="ET20" i="3"/>
  <c r="ES20" i="3"/>
  <c r="ER20" i="3"/>
  <c r="EQ20" i="3"/>
  <c r="EP20" i="3"/>
  <c r="EO20" i="3"/>
  <c r="EN20" i="3"/>
  <c r="EM20" i="3"/>
  <c r="EL20" i="3"/>
  <c r="EK20" i="3"/>
  <c r="EJ20" i="3"/>
  <c r="EH20" i="3"/>
  <c r="EG20" i="3"/>
  <c r="EF20" i="3"/>
  <c r="EE20" i="3"/>
  <c r="ED20" i="3"/>
  <c r="EC20" i="3"/>
  <c r="EB20" i="3"/>
  <c r="EA20" i="3"/>
  <c r="DZ20" i="3"/>
  <c r="DY20" i="3"/>
  <c r="DX20" i="3"/>
  <c r="DW20" i="3"/>
  <c r="DV20" i="3"/>
  <c r="DU20" i="3"/>
  <c r="DT20" i="3"/>
  <c r="DS20" i="3"/>
  <c r="DR20" i="3"/>
  <c r="DQ20" i="3"/>
  <c r="DP20" i="3"/>
  <c r="DO20" i="3"/>
  <c r="DN20" i="3"/>
  <c r="DM20" i="3"/>
  <c r="DL20" i="3"/>
  <c r="DK20" i="3"/>
  <c r="DJ20" i="3"/>
  <c r="DI20" i="3"/>
  <c r="DH20" i="3"/>
  <c r="DG20" i="3"/>
  <c r="DF20" i="3"/>
  <c r="DE20" i="3"/>
  <c r="DD20" i="3"/>
  <c r="DC20" i="3"/>
  <c r="DB20" i="3"/>
  <c r="DA20" i="3"/>
  <c r="CZ20" i="3"/>
  <c r="CY20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GR19" i="4"/>
  <c r="E42" i="4" s="1"/>
  <c r="D42" i="4" s="1"/>
  <c r="GQ19" i="4"/>
  <c r="E41" i="4" s="1"/>
  <c r="D41" i="4" s="1"/>
  <c r="GA19" i="4"/>
  <c r="E40" i="4" s="1"/>
  <c r="D40" i="4" s="1"/>
  <c r="FX19" i="4"/>
  <c r="M36" i="4" s="1"/>
  <c r="L36" i="4" s="1"/>
  <c r="FY19" i="4"/>
  <c r="M37" i="4" s="1"/>
  <c r="L37" i="4" s="1"/>
  <c r="FZ19" i="4"/>
  <c r="M38" i="4" s="1"/>
  <c r="FF19" i="4"/>
  <c r="K36" i="4" s="1"/>
  <c r="J36" i="4" s="1"/>
  <c r="FG19" i="4"/>
  <c r="K37" i="4" s="1"/>
  <c r="J37" i="4" s="1"/>
  <c r="FH19" i="4"/>
  <c r="K38" i="4" s="1"/>
  <c r="EN19" i="4"/>
  <c r="I36" i="4" s="1"/>
  <c r="H36" i="4" s="1"/>
  <c r="EO19" i="4"/>
  <c r="I37" i="4" s="1"/>
  <c r="H37" i="4" s="1"/>
  <c r="EP19" i="4"/>
  <c r="I38" i="4" s="1"/>
  <c r="DV19" i="4"/>
  <c r="G36" i="4" s="1"/>
  <c r="F36" i="4" s="1"/>
  <c r="DW19" i="4"/>
  <c r="G37" i="4" s="1"/>
  <c r="F37" i="4" s="1"/>
  <c r="DX19" i="4"/>
  <c r="G38" i="4" s="1"/>
  <c r="DD19" i="4"/>
  <c r="E36" i="4" s="1"/>
  <c r="D36" i="4" s="1"/>
  <c r="DE19" i="4"/>
  <c r="E37" i="4" s="1"/>
  <c r="D37" i="4" s="1"/>
  <c r="DF19" i="4"/>
  <c r="E38" i="4" s="1"/>
  <c r="D38" i="4" s="1"/>
  <c r="BY19" i="4"/>
  <c r="E33" i="4" s="1"/>
  <c r="D33" i="4" s="1"/>
  <c r="BW19" i="4"/>
  <c r="E31" i="4" s="1"/>
  <c r="D31" i="4" s="1"/>
  <c r="BX19" i="4"/>
  <c r="E32" i="4" s="1"/>
  <c r="D32" i="4" s="1"/>
  <c r="BT19" i="4"/>
  <c r="I27" i="4" s="1"/>
  <c r="H27" i="4" s="1"/>
  <c r="BU19" i="4"/>
  <c r="I28" i="4" s="1"/>
  <c r="H28" i="4" s="1"/>
  <c r="BV19" i="4"/>
  <c r="I29" i="4" s="1"/>
  <c r="BB19" i="4"/>
  <c r="G27" i="4" s="1"/>
  <c r="F27" i="4" s="1"/>
  <c r="BC19" i="4"/>
  <c r="G28" i="4" s="1"/>
  <c r="F28" i="4" s="1"/>
  <c r="BD19" i="4"/>
  <c r="G29" i="4" s="1"/>
  <c r="AJ19" i="4"/>
  <c r="E27" i="4" s="1"/>
  <c r="D27" i="4" s="1"/>
  <c r="AK19" i="4"/>
  <c r="E28" i="4" s="1"/>
  <c r="D28" i="4" s="1"/>
  <c r="AL19" i="4"/>
  <c r="E29" i="4" s="1"/>
  <c r="D29" i="4" s="1"/>
  <c r="R19" i="4"/>
  <c r="E22" i="4" s="1"/>
  <c r="D22" i="4" s="1"/>
  <c r="S19" i="4"/>
  <c r="E23" i="4" s="1"/>
  <c r="D23" i="4" s="1"/>
  <c r="T19" i="4"/>
  <c r="E24" i="4" s="1"/>
  <c r="D24" i="4" s="1"/>
  <c r="E44" i="3"/>
  <c r="D44" i="3" s="1"/>
  <c r="E43" i="3"/>
  <c r="D43" i="3" s="1"/>
  <c r="E42" i="3"/>
  <c r="D42" i="3" s="1"/>
  <c r="M38" i="3"/>
  <c r="L38" i="3" s="1"/>
  <c r="M39" i="3"/>
  <c r="L39" i="3" s="1"/>
  <c r="M40" i="3"/>
  <c r="K38" i="3"/>
  <c r="J38" i="3" s="1"/>
  <c r="K39" i="3"/>
  <c r="J39" i="3" s="1"/>
  <c r="K40" i="3"/>
  <c r="I38" i="3"/>
  <c r="H38" i="3" s="1"/>
  <c r="I39" i="3"/>
  <c r="H39" i="3" s="1"/>
  <c r="I40" i="3"/>
  <c r="H40" i="3" s="1"/>
  <c r="G38" i="3"/>
  <c r="F38" i="3" s="1"/>
  <c r="G39" i="3"/>
  <c r="F39" i="3" s="1"/>
  <c r="G40" i="3"/>
  <c r="E38" i="3"/>
  <c r="D38" i="3" s="1"/>
  <c r="E39" i="3"/>
  <c r="D39" i="3" s="1"/>
  <c r="E40" i="3"/>
  <c r="D40" i="3" s="1"/>
  <c r="E33" i="3"/>
  <c r="E34" i="3"/>
  <c r="D34" i="3" s="1"/>
  <c r="E35" i="3"/>
  <c r="D35" i="3" s="1"/>
  <c r="E31" i="3"/>
  <c r="D31" i="3" s="1"/>
  <c r="E30" i="3"/>
  <c r="D30" i="3" s="1"/>
  <c r="E25" i="3"/>
  <c r="D25" i="3" s="1"/>
  <c r="D24" i="3"/>
  <c r="E29" i="3"/>
  <c r="D29" i="3" s="1"/>
  <c r="I29" i="3"/>
  <c r="I30" i="3"/>
  <c r="H30" i="3" s="1"/>
  <c r="I31" i="3"/>
  <c r="H31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26" i="3"/>
  <c r="D26" i="3" s="1"/>
  <c r="E54" i="1"/>
  <c r="D54" i="1" s="1"/>
  <c r="E63" i="1"/>
  <c r="D63" i="1" s="1"/>
  <c r="E64" i="1"/>
  <c r="D64" i="1" s="1"/>
  <c r="E62" i="2"/>
  <c r="D62" i="2" s="1"/>
  <c r="E63" i="2"/>
  <c r="D63" i="2" s="1"/>
  <c r="G31" i="3" l="1"/>
  <c r="G30" i="3"/>
  <c r="F30" i="3" s="1"/>
  <c r="H29" i="3"/>
  <c r="H32" i="3" s="1"/>
  <c r="I32" i="3"/>
  <c r="G29" i="3"/>
  <c r="F29" i="3" s="1"/>
  <c r="E44" i="1"/>
  <c r="D44" i="1" s="1"/>
  <c r="D47" i="1" s="1"/>
  <c r="L38" i="4"/>
  <c r="L39" i="4" s="1"/>
  <c r="M39" i="4"/>
  <c r="K39" i="4"/>
  <c r="J38" i="4"/>
  <c r="J39" i="4" s="1"/>
  <c r="H38" i="4"/>
  <c r="H39" i="4" s="1"/>
  <c r="I39" i="4"/>
  <c r="F38" i="4"/>
  <c r="F39" i="4" s="1"/>
  <c r="G39" i="4"/>
  <c r="I30" i="4"/>
  <c r="H29" i="4"/>
  <c r="H30" i="4" s="1"/>
  <c r="G30" i="4"/>
  <c r="F29" i="4"/>
  <c r="F30" i="4" s="1"/>
  <c r="E43" i="4"/>
  <c r="D25" i="4"/>
  <c r="M41" i="3"/>
  <c r="L40" i="3"/>
  <c r="L41" i="3" s="1"/>
  <c r="K41" i="3"/>
  <c r="J40" i="3"/>
  <c r="J41" i="3" s="1"/>
  <c r="H41" i="3"/>
  <c r="I41" i="3"/>
  <c r="G41" i="3"/>
  <c r="F40" i="3"/>
  <c r="F41" i="3" s="1"/>
  <c r="D34" i="4"/>
  <c r="F31" i="3"/>
  <c r="E32" i="3"/>
  <c r="E41" i="3"/>
  <c r="E45" i="3"/>
  <c r="D32" i="3"/>
  <c r="D45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27" i="3"/>
  <c r="D39" i="4"/>
  <c r="D41" i="3"/>
  <c r="E36" i="3"/>
  <c r="D33" i="3"/>
  <c r="D36" i="3" s="1"/>
  <c r="E51" i="2"/>
  <c r="D43" i="4"/>
  <c r="E60" i="2"/>
  <c r="E39" i="4"/>
  <c r="E56" i="1"/>
  <c r="D61" i="1"/>
  <c r="E64" i="2"/>
  <c r="E34" i="4"/>
  <c r="E65" i="1"/>
  <c r="E30" i="4"/>
  <c r="E52" i="1"/>
  <c r="D30" i="4"/>
  <c r="E25" i="4"/>
  <c r="E61" i="1"/>
  <c r="D64" i="2"/>
  <c r="D52" i="1"/>
  <c r="F32" i="3" l="1"/>
  <c r="G32" i="3"/>
  <c r="E47" i="1"/>
</calcChain>
</file>

<file path=xl/sharedStrings.xml><?xml version="1.0" encoding="utf-8"?>
<sst xmlns="http://schemas.openxmlformats.org/spreadsheetml/2006/main" count="1787" uniqueCount="1419">
  <si>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</si>
  <si>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</si>
  <si>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</si>
  <si>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</si>
  <si>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</si>
  <si>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</si>
  <si>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</si>
  <si>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</si>
  <si>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</si>
  <si>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</si>
  <si>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</si>
  <si>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</si>
  <si>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</si>
  <si>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</si>
  <si>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</si>
  <si>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</si>
  <si>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</si>
  <si>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</si>
  <si>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</si>
  <si>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</si>
  <si>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</si>
  <si>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</si>
  <si>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</si>
  <si>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</si>
  <si>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</si>
  <si>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</si>
  <si>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</si>
  <si>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</si>
  <si>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</si>
  <si>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</si>
  <si>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</si>
  <si>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</si>
  <si>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</si>
  <si>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</si>
  <si>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</si>
  <si>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</si>
  <si>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</si>
  <si>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</si>
  <si>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</si>
  <si>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</si>
  <si>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</si>
  <si>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</si>
  <si>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</si>
  <si>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</si>
  <si>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</si>
  <si>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</si>
  <si>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</si>
  <si>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</si>
  <si>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</si>
  <si>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</si>
  <si>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</si>
  <si>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</si>
  <si>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</si>
  <si>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</si>
  <si>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</si>
  <si>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</si>
  <si>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</si>
  <si>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</si>
  <si>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</si>
  <si>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</si>
  <si>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</si>
  <si>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</si>
  <si>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</si>
  <si>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</si>
  <si>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</si>
  <si>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</si>
  <si>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</si>
  <si>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</si>
  <si>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</si>
  <si>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</si>
  <si>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</si>
  <si>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</si>
  <si>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</si>
  <si>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</si>
  <si>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</si>
  <si>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</si>
  <si>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</si>
  <si>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</si>
  <si>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</si>
  <si>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</si>
  <si>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</si>
  <si>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</si>
  <si>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</si>
  <si>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</si>
  <si>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</si>
  <si>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</si>
  <si>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</si>
  <si>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</si>
  <si>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</si>
  <si>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</si>
  <si>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</si>
  <si>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</si>
  <si>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</si>
  <si>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</si>
  <si>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</si>
  <si>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</si>
  <si>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</si>
  <si>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</si>
  <si>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</si>
  <si>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</si>
  <si>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</si>
  <si>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</si>
  <si>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</si>
  <si>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</si>
  <si>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</si>
  <si>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</si>
  <si>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</si>
  <si>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</si>
  <si>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</si>
  <si>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</si>
  <si>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</si>
  <si>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</si>
  <si>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</si>
  <si>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</si>
  <si>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</si>
  <si>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</si>
  <si>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</si>
  <si>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</si>
  <si>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</si>
  <si>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</si>
  <si>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</si>
  <si>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</si>
  <si>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</si>
  <si>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</si>
  <si>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</si>
  <si>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</si>
  <si>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</si>
  <si>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</si>
  <si>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</si>
  <si>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</si>
  <si>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</si>
  <si>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</si>
  <si>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</si>
  <si>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</si>
  <si>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</si>
  <si>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</si>
  <si>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</si>
  <si>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</si>
  <si>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</si>
  <si>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</si>
  <si>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</si>
  <si>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</si>
  <si>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</si>
  <si>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</si>
  <si>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</si>
  <si>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</si>
  <si>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</si>
  <si>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</si>
  <si>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</si>
  <si>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</si>
  <si>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</si>
  <si>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</si>
  <si>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</si>
  <si>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</si>
  <si>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</si>
  <si>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</si>
  <si>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</si>
  <si>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</si>
  <si>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</si>
  <si>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</si>
  <si>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</si>
  <si>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</si>
  <si>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</si>
  <si>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</si>
  <si>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</si>
  <si>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</si>
  <si>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</si>
  <si>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</si>
  <si>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</si>
  <si>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</si>
  <si>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</si>
  <si>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</si>
  <si>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</si>
  <si>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</si>
  <si>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</si>
  <si>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</si>
  <si>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</si>
  <si>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</si>
  <si>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</si>
  <si>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</si>
  <si>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</si>
  <si>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</si>
  <si>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</si>
  <si>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</si>
  <si>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</si>
  <si>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</si>
  <si>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</si>
  <si>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</si>
  <si>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</si>
  <si>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</si>
  <si>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</si>
  <si>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</si>
  <si>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</si>
  <si>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</si>
  <si>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</si>
  <si>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</si>
  <si>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</si>
  <si>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</si>
  <si>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</si>
  <si>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</si>
  <si>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</si>
  <si>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</si>
  <si>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</si>
  <si>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</si>
  <si>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</si>
  <si>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</si>
  <si>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</si>
  <si>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</si>
  <si>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</si>
  <si>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</si>
  <si>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</si>
  <si>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</si>
  <si>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</si>
  <si>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</si>
  <si>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</si>
  <si>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</si>
  <si>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</si>
  <si>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</si>
  <si>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</si>
  <si>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</si>
  <si>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</si>
  <si>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</si>
  <si>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</si>
  <si>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</si>
  <si>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</si>
  <si>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</si>
  <si>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</si>
  <si>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</si>
  <si>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</si>
  <si>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</si>
  <si>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</si>
  <si>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</si>
  <si>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</si>
  <si>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</si>
  <si>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</si>
  <si>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</si>
  <si>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</si>
  <si>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</si>
  <si>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</si>
  <si>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</si>
  <si>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</si>
  <si>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</si>
  <si>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</si>
  <si>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</si>
  <si>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</si>
  <si>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</si>
  <si>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</si>
  <si>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</si>
  <si>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</si>
  <si>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</si>
  <si>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</si>
  <si>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</si>
  <si>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</si>
  <si>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</si>
  <si>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</si>
  <si>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</si>
  <si>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</si>
  <si>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</si>
  <si>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</si>
  <si>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</si>
  <si>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</si>
  <si>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</si>
  <si>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</si>
  <si>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</si>
  <si>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</si>
  <si>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</si>
  <si>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</si>
  <si>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</si>
  <si>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</si>
  <si>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</si>
  <si>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</si>
  <si>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</si>
  <si>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</si>
  <si>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</si>
  <si>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</si>
  <si>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</si>
  <si>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</si>
  <si>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</si>
  <si>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</si>
  <si>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</si>
  <si>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</si>
  <si>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</si>
  <si>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</si>
  <si>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</si>
  <si>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</si>
  <si>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</si>
  <si>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</si>
  <si>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</si>
  <si>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</si>
  <si>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</si>
  <si>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</si>
  <si>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</si>
  <si>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</si>
  <si>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</si>
  <si>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</si>
  <si>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</si>
  <si>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</si>
  <si>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</si>
  <si>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</si>
  <si>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</si>
  <si>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</si>
  <si>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</si>
  <si>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</si>
  <si>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</si>
  <si>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</si>
  <si>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</si>
  <si>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</si>
  <si>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</si>
  <si>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</si>
  <si>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</si>
  <si>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</si>
  <si>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</si>
  <si>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</si>
  <si>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</si>
  <si>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</si>
  <si>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</si>
  <si>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</si>
  <si>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</si>
  <si>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</si>
  <si>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</si>
  <si>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</si>
  <si>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</si>
  <si>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</si>
  <si>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</si>
  <si>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</si>
  <si>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</si>
  <si>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</si>
  <si>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</si>
  <si>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</si>
  <si>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</si>
  <si>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</si>
  <si>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</si>
  <si>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</si>
  <si>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</si>
  <si>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</si>
  <si>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</si>
  <si>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</si>
  <si>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</si>
  <si>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</si>
  <si>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</si>
  <si>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</si>
  <si>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</si>
  <si>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</si>
  <si>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</si>
  <si>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</si>
  <si>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</si>
  <si>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</si>
  <si>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</si>
  <si>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</si>
  <si>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</si>
  <si>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</si>
  <si>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</si>
  <si>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</si>
  <si>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</si>
  <si>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</si>
  <si>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</si>
  <si>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</si>
  <si>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</si>
  <si>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</si>
  <si>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</si>
  <si>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</si>
  <si>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</si>
  <si>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</si>
  <si>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</si>
  <si>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</si>
  <si>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</si>
  <si>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</si>
  <si>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</si>
  <si>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</si>
  <si>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</si>
  <si>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</si>
  <si>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</si>
  <si>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</si>
  <si>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</si>
  <si>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</si>
  <si>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</si>
  <si>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</si>
  <si>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</si>
  <si>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</si>
  <si>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</si>
  <si>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</si>
  <si>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</si>
  <si>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</si>
  <si>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</si>
  <si>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</si>
  <si>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</si>
  <si>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</si>
  <si>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</si>
  <si>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</si>
  <si>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</si>
  <si>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</si>
  <si>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</si>
  <si>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</si>
  <si>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</si>
  <si>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</si>
  <si>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</si>
  <si>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</si>
  <si>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</si>
  <si>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</si>
  <si>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</si>
  <si>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</si>
  <si>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</si>
  <si>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</si>
  <si>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</si>
  <si>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</si>
  <si>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</si>
  <si>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</si>
  <si>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</si>
  <si>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</si>
  <si>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</si>
  <si>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</si>
  <si>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</si>
  <si>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</si>
  <si>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</si>
  <si>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</si>
  <si>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</si>
  <si>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</si>
  <si>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</si>
  <si>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</si>
  <si>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</si>
  <si>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</si>
  <si>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</si>
  <si>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</si>
  <si>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</si>
  <si>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</si>
  <si>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</si>
  <si>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</si>
  <si>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</si>
  <si>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</si>
  <si>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</si>
  <si>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</si>
  <si>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</si>
  <si>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</si>
  <si>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</si>
  <si>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</si>
  <si>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</si>
  <si>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</si>
  <si>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</si>
  <si>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</si>
  <si>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</si>
  <si>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</si>
  <si>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</si>
  <si>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</si>
  <si>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</si>
  <si>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</si>
  <si>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</si>
  <si>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</si>
  <si>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</si>
  <si>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</si>
  <si>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</si>
  <si>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</si>
  <si>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</si>
  <si>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</si>
  <si>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</si>
  <si>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</si>
  <si>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</si>
  <si>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</si>
  <si>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</si>
  <si>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</si>
  <si>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</si>
  <si>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</si>
  <si>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</si>
  <si>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</si>
  <si>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</si>
  <si>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</si>
  <si>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</si>
  <si>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</si>
  <si>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</si>
  <si>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</si>
  <si>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</si>
  <si>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</si>
  <si>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</si>
  <si>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</si>
  <si>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</si>
  <si>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</si>
  <si>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</si>
  <si>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</si>
  <si>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</si>
  <si>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</si>
  <si>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</si>
  <si>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</si>
  <si>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</si>
  <si>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</si>
  <si>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</si>
  <si>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</si>
  <si>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</si>
  <si>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</si>
  <si>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</si>
  <si>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</si>
  <si>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</si>
  <si>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</si>
  <si>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</si>
  <si>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</si>
  <si>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</si>
  <si>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</si>
  <si>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</si>
  <si>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</si>
  <si>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</si>
  <si>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</si>
  <si>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</si>
  <si>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</si>
  <si>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</si>
  <si>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</si>
  <si>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</si>
  <si>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</si>
  <si>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</si>
  <si>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</si>
  <si>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</si>
  <si>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</si>
  <si>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</si>
  <si>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</si>
  <si>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</si>
  <si>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</si>
  <si>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</si>
  <si>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</si>
  <si>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</si>
  <si>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</si>
  <si>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</si>
  <si>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</si>
  <si>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</si>
  <si>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</si>
  <si>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</si>
  <si>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</si>
  <si>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</si>
  <si>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</si>
  <si>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</si>
  <si>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</si>
  <si>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</si>
  <si>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</si>
  <si>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</si>
  <si>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</si>
  <si>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</si>
  <si>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</si>
  <si>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</si>
  <si>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</si>
  <si>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</si>
  <si>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</si>
  <si>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</si>
  <si>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</si>
  <si>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</si>
  <si>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</si>
  <si>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</si>
  <si>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</si>
  <si>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</si>
  <si>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</si>
  <si>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</si>
  <si>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</si>
  <si>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</si>
  <si>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</si>
  <si>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</si>
  <si>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</si>
  <si>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</si>
  <si>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</si>
  <si>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</si>
  <si>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</si>
  <si>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</si>
  <si>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</si>
  <si>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</si>
  <si>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</si>
  <si>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</si>
  <si>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</si>
  <si>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</si>
  <si>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</si>
  <si>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</si>
  <si>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</si>
  <si>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</si>
  <si>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</si>
  <si>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</si>
  <si>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</si>
  <si>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</si>
  <si>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</si>
  <si>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</si>
  <si>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</si>
  <si>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</si>
  <si>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</si>
  <si>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</si>
  <si>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</si>
  <si>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</si>
  <si>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</si>
  <si>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</si>
  <si>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</si>
  <si>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</si>
  <si>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</si>
  <si>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</si>
  <si>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</si>
  <si>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</si>
  <si>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</si>
  <si>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</si>
  <si>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</si>
  <si>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</si>
  <si>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</si>
  <si>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</si>
  <si>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</si>
  <si>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</si>
  <si>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</si>
  <si>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</si>
  <si>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</si>
  <si>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</si>
  <si>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</si>
  <si>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</si>
  <si>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</si>
  <si>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</si>
  <si>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</si>
  <si>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</si>
  <si>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</si>
  <si>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</si>
  <si>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</si>
  <si>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</si>
  <si>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</si>
  <si>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</si>
  <si>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</si>
  <si>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</si>
  <si>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</si>
  <si>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</si>
  <si>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</si>
  <si>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</si>
  <si>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</si>
  <si>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</si>
  <si>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</si>
  <si>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</si>
  <si>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</si>
  <si>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</si>
  <si>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</si>
  <si>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</si>
  <si>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</si>
  <si>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</si>
  <si>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</si>
  <si>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</si>
  <si>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</si>
  <si>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</si>
  <si>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</si>
  <si>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</si>
  <si>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</si>
  <si>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</si>
  <si>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</si>
  <si>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</si>
  <si>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</si>
  <si>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</si>
  <si>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</si>
  <si>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</si>
  <si>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</si>
  <si>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</si>
  <si>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</si>
  <si>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</si>
  <si>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</si>
  <si>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</si>
  <si>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</si>
  <si>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</si>
  <si>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</si>
  <si>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</si>
  <si>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</si>
  <si>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</si>
  <si>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</si>
  <si>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</si>
  <si>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</si>
  <si>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</si>
  <si>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</si>
  <si>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</si>
  <si>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</si>
  <si>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</si>
  <si>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</si>
  <si>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</si>
  <si>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</si>
  <si>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</si>
  <si>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</si>
  <si>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</si>
  <si>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</si>
  <si>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</si>
  <si>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</si>
  <si>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</si>
  <si>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</si>
  <si>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</si>
  <si>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</si>
  <si>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</si>
  <si>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</si>
  <si>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</si>
  <si>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</si>
  <si>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</si>
  <si>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</si>
  <si>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</si>
  <si>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</si>
  <si>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</si>
  <si>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</si>
  <si>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</si>
  <si>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</si>
  <si>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</si>
  <si>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</si>
  <si>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</si>
  <si>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</si>
  <si>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</si>
  <si>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</si>
  <si>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</si>
  <si>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</si>
  <si>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</si>
  <si>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</si>
  <si>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</si>
  <si>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</si>
  <si>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</si>
  <si>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</si>
  <si>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</si>
  <si>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</si>
  <si>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</si>
  <si>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</si>
  <si>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</si>
  <si>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</si>
  <si>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</si>
  <si>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</si>
  <si>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</si>
  <si>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</si>
  <si>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</si>
  <si>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</si>
  <si>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</si>
  <si>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</si>
  <si>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</si>
  <si>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</si>
  <si>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</si>
  <si>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</si>
  <si>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</si>
  <si>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</si>
  <si>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</si>
  <si>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</si>
  <si>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</si>
  <si>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</si>
  <si>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</si>
  <si>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</si>
  <si>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</si>
  <si>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</si>
  <si>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</si>
  <si>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</si>
  <si>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</si>
  <si>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</si>
  <si>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</si>
  <si>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</si>
  <si>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</si>
  <si>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</si>
  <si>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</si>
  <si>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</si>
  <si>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</si>
  <si>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</si>
  <si>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</si>
  <si>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</si>
  <si>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</si>
  <si>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</si>
  <si>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</si>
  <si>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</si>
  <si>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</si>
  <si>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</si>
  <si>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</si>
  <si>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</si>
  <si>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</si>
  <si>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</si>
  <si>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</si>
  <si>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</si>
  <si>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</si>
  <si>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</si>
  <si>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</si>
  <si>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</si>
  <si>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</si>
  <si>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</si>
  <si>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</si>
  <si>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</si>
  <si>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</si>
  <si>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</si>
  <si>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</si>
  <si>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</si>
  <si>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</si>
  <si>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</si>
  <si>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</si>
  <si>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</si>
  <si>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</si>
  <si>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</si>
  <si>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</si>
  <si>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</si>
  <si>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</si>
  <si>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</si>
  <si>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</si>
  <si>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</si>
  <si>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</si>
  <si>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</si>
  <si>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</si>
  <si>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</si>
  <si>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</si>
  <si>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</si>
  <si>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</si>
  <si>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</si>
  <si>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</si>
  <si>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</si>
  <si>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</si>
  <si>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</si>
  <si>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</si>
  <si>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</si>
  <si>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</si>
  <si>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</si>
  <si>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</si>
  <si>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</si>
  <si>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</si>
  <si>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</si>
  <si>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</si>
  <si>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</si>
  <si>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</si>
  <si>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</si>
  <si>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</si>
  <si>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</si>
  <si>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</si>
  <si>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</si>
  <si>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</si>
  <si>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</si>
  <si>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</si>
  <si>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</si>
  <si>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</si>
  <si>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</si>
  <si>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</si>
  <si>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</si>
  <si>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</si>
  <si>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</si>
  <si>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</si>
  <si>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</si>
  <si>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</si>
  <si>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</si>
  <si>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</si>
  <si>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</si>
  <si>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</si>
  <si>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</si>
  <si>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</si>
  <si>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</si>
  <si>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</si>
  <si>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</si>
  <si>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</si>
  <si>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</si>
  <si>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</si>
  <si>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</si>
  <si>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</si>
  <si>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</si>
  <si>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</si>
  <si>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</si>
  <si>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</si>
  <si>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</si>
  <si>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</si>
  <si>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</si>
  <si>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</si>
  <si>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</si>
  <si>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</si>
  <si>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</si>
  <si>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</si>
  <si>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</si>
  <si>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</si>
  <si>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</si>
  <si>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</si>
  <si>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</si>
  <si>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</si>
  <si>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</si>
  <si>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</si>
  <si>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</si>
  <si>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</si>
  <si>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</si>
  <si>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</si>
  <si>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</si>
  <si>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</si>
  <si>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</si>
  <si>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</si>
  <si>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</si>
  <si>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</si>
  <si>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</si>
  <si>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</si>
  <si>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</si>
  <si>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</si>
  <si>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</si>
  <si>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</si>
  <si>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</si>
  <si>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</si>
  <si>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</si>
  <si>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</si>
  <si>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</si>
  <si>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</si>
  <si>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</si>
  <si>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</si>
  <si>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</si>
  <si>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</si>
  <si>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</si>
  <si>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</si>
  <si>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</si>
  <si>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</si>
  <si>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</si>
  <si>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</si>
  <si>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</si>
  <si>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</si>
  <si>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</si>
  <si>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</si>
  <si>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</si>
  <si>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</si>
  <si>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</si>
  <si>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</si>
  <si>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</si>
  <si>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</si>
  <si>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</si>
  <si>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</si>
  <si>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</si>
  <si>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</si>
  <si>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</si>
  <si>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</si>
  <si>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</si>
  <si>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</si>
  <si>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</si>
  <si>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</si>
  <si>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</si>
  <si>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</si>
  <si>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</si>
  <si>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</si>
  <si>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</si>
  <si>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</si>
  <si>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</si>
  <si>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</si>
  <si>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</si>
  <si>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</si>
  <si>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</si>
  <si>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</si>
  <si>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</si>
  <si>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</si>
  <si>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</si>
  <si>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</si>
  <si>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</si>
  <si>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</si>
  <si>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</si>
  <si>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</si>
  <si>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</si>
  <si>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</si>
  <si>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</si>
  <si>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</si>
  <si>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</si>
  <si>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</si>
  <si>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</si>
  <si>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</si>
  <si>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</si>
  <si>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</si>
  <si>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</si>
  <si>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</si>
  <si>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</si>
  <si>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</si>
  <si>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</si>
  <si>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</si>
  <si>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</si>
  <si>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</si>
  <si>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</si>
  <si>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</si>
  <si>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</si>
  <si>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</si>
  <si>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</si>
  <si>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</si>
  <si>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</si>
  <si>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</si>
  <si>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</si>
  <si>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</si>
  <si>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</si>
  <si>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</si>
  <si>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</si>
  <si>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</si>
  <si>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</si>
  <si>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</si>
  <si>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</si>
  <si>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</si>
  <si>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</si>
  <si>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</si>
  <si>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</si>
  <si>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</si>
  <si>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</si>
  <si>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</si>
  <si>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</si>
  <si>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</si>
  <si>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</si>
  <si>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</si>
  <si>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</si>
  <si>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</si>
  <si>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</si>
  <si>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</si>
  <si>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</si>
  <si>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</si>
  <si>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</si>
  <si>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</si>
  <si>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</si>
  <si>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</si>
  <si>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</si>
  <si>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</si>
  <si>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</si>
  <si>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</si>
  <si>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</si>
  <si>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</si>
  <si>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</si>
  <si>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</si>
  <si>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</si>
  <si>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</si>
  <si>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</si>
  <si>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</si>
  <si>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</si>
  <si>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</si>
  <si>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</si>
  <si>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</si>
  <si>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</si>
  <si>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</si>
  <si>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</si>
  <si>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</si>
  <si>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</si>
  <si>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</si>
  <si>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</si>
  <si>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</si>
  <si>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</si>
  <si>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</si>
  <si>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</si>
  <si>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</si>
  <si>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</si>
  <si>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</si>
  <si>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</si>
  <si>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</si>
  <si>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</si>
  <si>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</si>
  <si>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</si>
  <si>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</si>
  <si>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</si>
  <si>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</si>
  <si>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</si>
  <si>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</si>
  <si>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</si>
  <si>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</si>
  <si>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</si>
  <si>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</si>
  <si>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</si>
  <si>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</si>
  <si>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</si>
  <si>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</si>
  <si>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</si>
  <si>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</si>
  <si>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</si>
  <si>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</si>
  <si>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</si>
  <si>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</si>
  <si>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</si>
  <si>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</si>
  <si>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</si>
  <si>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</si>
  <si>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</si>
  <si>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</si>
  <si>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</si>
  <si>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</si>
  <si>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</si>
  <si>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</si>
  <si>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</si>
  <si>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</si>
  <si>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</si>
  <si>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</si>
  <si>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</si>
  <si>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</si>
  <si>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</si>
  <si>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</si>
  <si>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</si>
  <si>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</si>
  <si>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</si>
  <si>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</si>
  <si>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</si>
  <si>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</si>
  <si>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</si>
  <si>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</si>
  <si>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</si>
  <si>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</si>
  <si>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</si>
  <si>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</si>
  <si>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</si>
  <si>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</si>
  <si>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</si>
  <si>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</si>
  <si>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</si>
  <si>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</si>
  <si>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</si>
  <si>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</si>
  <si>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</si>
  <si>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</si>
  <si>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</si>
  <si>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</si>
  <si>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</si>
  <si>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</si>
  <si>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</si>
  <si>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</si>
  <si>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</si>
  <si>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</si>
  <si>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</si>
  <si>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</si>
  <si>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</si>
  <si>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</si>
  <si>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</si>
  <si>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</si>
  <si>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</si>
  <si>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</si>
  <si>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</si>
  <si>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</si>
  <si>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</si>
  <si>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</si>
  <si>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</si>
  <si>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</si>
  <si>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</si>
  <si>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</si>
  <si>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</si>
  <si>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</si>
  <si>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</si>
  <si>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</si>
  <si>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</si>
  <si>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</si>
  <si>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</si>
  <si>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</si>
  <si>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</si>
  <si>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</si>
  <si>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</si>
  <si>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</si>
  <si>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</si>
  <si>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</si>
  <si>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</si>
  <si>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</si>
  <si>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</si>
  <si>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</si>
  <si>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</si>
  <si>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</si>
  <si>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</si>
  <si>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</si>
  <si>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</si>
  <si>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</si>
  <si>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</si>
  <si>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</si>
  <si>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</si>
  <si>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</si>
  <si>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</si>
  <si>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</si>
  <si>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</si>
  <si>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</si>
  <si>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</si>
  <si>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</si>
  <si>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</si>
  <si>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</si>
  <si>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</si>
  <si>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</si>
  <si>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</si>
  <si>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</si>
  <si>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</si>
  <si>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</si>
  <si>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</si>
  <si>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</si>
  <si>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</si>
  <si>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</si>
  <si>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</si>
  <si>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</si>
  <si>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</si>
  <si>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</si>
  <si>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</si>
  <si>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</si>
  <si>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</si>
  <si>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</si>
  <si>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</si>
  <si>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</si>
  <si>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</si>
  <si>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</si>
  <si>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</si>
  <si>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</si>
  <si>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</si>
  <si>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</si>
  <si>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</si>
  <si>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</si>
  <si>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</si>
  <si>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</si>
  <si>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</si>
  <si>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</si>
  <si>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</si>
  <si>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</si>
  <si>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</si>
  <si>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</si>
  <si>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</si>
  <si>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</si>
  <si>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</si>
  <si>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</si>
  <si>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</si>
  <si>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</si>
  <si>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</si>
  <si>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</si>
  <si>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</si>
  <si>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</si>
  <si>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</si>
  <si>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</si>
  <si>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</si>
  <si>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</si>
  <si>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</si>
  <si>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</si>
  <si>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</si>
  <si>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</si>
  <si>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</si>
  <si>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</si>
  <si>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</si>
  <si>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</si>
  <si>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</si>
  <si>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</si>
  <si>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</si>
  <si>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</si>
  <si>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</si>
  <si>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</si>
  <si>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</si>
  <si>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</si>
  <si>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</si>
  <si>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</si>
  <si>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</si>
  <si>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</si>
  <si>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</si>
  <si>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</si>
  <si>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</si>
  <si>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</si>
  <si>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</si>
  <si>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</si>
  <si>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</si>
  <si>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</si>
  <si>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</si>
  <si>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</si>
  <si>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</si>
  <si>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</si>
  <si>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</si>
  <si>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</si>
  <si>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</si>
  <si>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</si>
  <si>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</si>
  <si>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</si>
  <si>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</si>
  <si>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</si>
  <si>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</si>
  <si>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</si>
  <si>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</si>
  <si>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</si>
  <si>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</si>
  <si>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</si>
  <si>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</si>
  <si>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</si>
  <si>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</si>
  <si>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</si>
  <si>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</si>
  <si>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</si>
  <si>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</si>
  <si>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</si>
  <si>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</si>
  <si>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</si>
  <si>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</si>
  <si>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</si>
  <si>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</si>
  <si>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</si>
  <si>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</si>
  <si>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</si>
  <si>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</si>
  <si>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</si>
  <si>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</si>
  <si>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</si>
  <si>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</si>
  <si>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</si>
  <si>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</si>
  <si>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</si>
  <si>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</si>
  <si>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</si>
  <si>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</si>
  <si>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</si>
  <si>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</si>
  <si>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</si>
  <si>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</si>
  <si>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</si>
  <si>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</si>
  <si>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</si>
  <si>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</si>
  <si>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</si>
  <si>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</si>
  <si>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</si>
  <si>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</si>
  <si>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</si>
  <si>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</si>
  <si>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</si>
  <si>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</si>
  <si>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</si>
  <si>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</si>
  <si>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</si>
  <si>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</si>
  <si>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</si>
  <si>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</si>
  <si>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</si>
  <si>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</si>
  <si>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</si>
  <si>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</si>
  <si>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</si>
  <si>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</si>
  <si>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</si>
  <si>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</si>
  <si>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</si>
  <si>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</si>
  <si>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</si>
  <si>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</si>
  <si>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</si>
  <si>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</si>
  <si>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</si>
  <si>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</si>
  <si>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</si>
  <si>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</si>
  <si>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</si>
  <si>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</si>
  <si>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</si>
  <si>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</si>
  <si>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</si>
  <si>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</si>
  <si>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</si>
  <si>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</si>
  <si>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</si>
  <si>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</si>
  <si>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</si>
  <si>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</si>
  <si>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</si>
  <si>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</si>
  <si>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</si>
  <si>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</si>
  <si>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</si>
  <si>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</si>
  <si>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</si>
  <si>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</si>
  <si>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</si>
  <si>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</si>
  <si>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</si>
  <si>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</si>
  <si>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</si>
  <si>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</si>
  <si>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</si>
  <si>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</si>
  <si>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</si>
  <si>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</si>
  <si>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</si>
  <si>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</si>
  <si>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</si>
  <si>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</si>
  <si>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</si>
  <si>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</si>
  <si>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</si>
  <si>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</si>
  <si>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</si>
  <si>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</si>
  <si>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</si>
  <si>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</si>
  <si>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</si>
  <si>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</si>
  <si>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</si>
  <si>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</si>
  <si>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</si>
  <si>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</si>
  <si>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</si>
  <si>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</si>
  <si>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</si>
  <si>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</si>
  <si>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</si>
  <si>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</si>
  <si>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</si>
  <si>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</si>
  <si>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</si>
  <si>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</si>
  <si>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</si>
  <si>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</si>
  <si>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</si>
  <si>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</si>
  <si>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</si>
  <si>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</si>
  <si>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</si>
  <si>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</si>
  <si>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</si>
  <si>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</si>
  <si>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</si>
  <si>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</si>
  <si>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</si>
  <si>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</si>
  <si>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</si>
  <si>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</si>
  <si>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</si>
  <si>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</si>
  <si>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</si>
  <si>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</si>
  <si>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</si>
  <si>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</si>
  <si>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</si>
  <si>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</si>
  <si>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</si>
  <si>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</si>
  <si>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</si>
  <si>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</si>
  <si>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</si>
  <si>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</si>
  <si>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</si>
  <si>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</si>
  <si>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</si>
  <si>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</si>
  <si>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</si>
  <si>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</si>
  <si>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</si>
  <si>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</si>
  <si>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</si>
  <si>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</si>
  <si>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</si>
  <si>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</si>
  <si>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</si>
  <si>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</si>
  <si>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</si>
  <si>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</si>
  <si>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</si>
  <si>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</si>
  <si>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</si>
  <si>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</si>
  <si>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Куаншпек Айсултан</t>
  </si>
  <si>
    <t>Олжабай Батырхан</t>
  </si>
  <si>
    <t>Олжабай Сезім</t>
  </si>
  <si>
    <t>Кайруллаев Д</t>
  </si>
  <si>
    <t>Кенжебек Аяла</t>
  </si>
  <si>
    <t>Булатова Балжан</t>
  </si>
  <si>
    <t>Бекенова Айым</t>
  </si>
  <si>
    <t xml:space="preserve">Кенжебек Ахмет </t>
  </si>
  <si>
    <t>Сағынтай Даяна</t>
  </si>
  <si>
    <t>Сағынтай Меруерт</t>
  </si>
  <si>
    <t>Бекен Нариман</t>
  </si>
  <si>
    <t>Кенжебек Ернар</t>
  </si>
  <si>
    <t>Буркитхан Жарас</t>
  </si>
  <si>
    <t>Қуанышпек Рамазан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</si>
</sst>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9" t="s">
        <v>787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4" t="s">
        <v>1401</v>
      </c>
      <c r="DN2" s="12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4" t="s">
        <v>0</v>
      </c>
      <c r="B4" s="84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5" t="s">
        <v>870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107" t="s">
        <v>326</v>
      </c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08"/>
    </row>
    <row r="5" spans="1:119" ht="15.6" customHeight="1" x14ac:dyDescent="0.25">
      <c r="A5" s="84"/>
      <c r="B5" s="84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86"/>
      <c r="X5" s="96" t="s">
        <v>322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8"/>
      <c r="AS5" s="121" t="s">
        <v>323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3"/>
      <c r="BH5" s="133" t="s">
        <v>32</v>
      </c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30" t="s">
        <v>327</v>
      </c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2"/>
    </row>
    <row r="6" spans="1:119" ht="15" customHeight="1" x14ac:dyDescent="0.25">
      <c r="A6" s="84"/>
      <c r="B6" s="84"/>
      <c r="C6" s="111" t="s">
        <v>793</v>
      </c>
      <c r="D6" s="112"/>
      <c r="E6" s="112"/>
      <c r="F6" s="112"/>
      <c r="G6" s="112"/>
      <c r="H6" s="112"/>
      <c r="I6" s="112"/>
      <c r="J6" s="112"/>
      <c r="K6" s="112"/>
      <c r="L6" s="95" t="s">
        <v>810</v>
      </c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4" t="s">
        <v>793</v>
      </c>
      <c r="Y6" s="94"/>
      <c r="Z6" s="94"/>
      <c r="AA6" s="94"/>
      <c r="AB6" s="94"/>
      <c r="AC6" s="94"/>
      <c r="AD6" s="94"/>
      <c r="AE6" s="94"/>
      <c r="AF6" s="94"/>
      <c r="AG6" s="95" t="s">
        <v>810</v>
      </c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4" t="s">
        <v>793</v>
      </c>
      <c r="AT6" s="94"/>
      <c r="AU6" s="94"/>
      <c r="AV6" s="94"/>
      <c r="AW6" s="94"/>
      <c r="AX6" s="94"/>
      <c r="AY6" s="95" t="s">
        <v>810</v>
      </c>
      <c r="AZ6" s="95"/>
      <c r="BA6" s="95"/>
      <c r="BB6" s="95"/>
      <c r="BC6" s="95"/>
      <c r="BD6" s="95"/>
      <c r="BE6" s="95"/>
      <c r="BF6" s="95"/>
      <c r="BG6" s="95"/>
      <c r="BH6" s="94" t="s">
        <v>793</v>
      </c>
      <c r="BI6" s="94"/>
      <c r="BJ6" s="94"/>
      <c r="BK6" s="94"/>
      <c r="BL6" s="94"/>
      <c r="BM6" s="94"/>
      <c r="BN6" s="95" t="s">
        <v>810</v>
      </c>
      <c r="BO6" s="95"/>
      <c r="BP6" s="95"/>
      <c r="BQ6" s="95"/>
      <c r="BR6" s="95"/>
      <c r="BS6" s="95"/>
      <c r="BT6" s="95"/>
      <c r="BU6" s="95"/>
      <c r="BV6" s="95"/>
      <c r="BW6" s="94" t="s">
        <v>793</v>
      </c>
      <c r="BX6" s="94"/>
      <c r="BY6" s="94"/>
      <c r="BZ6" s="94"/>
      <c r="CA6" s="94"/>
      <c r="CB6" s="94"/>
      <c r="CC6" s="95" t="s">
        <v>810</v>
      </c>
      <c r="CD6" s="95"/>
      <c r="CE6" s="95"/>
      <c r="CF6" s="95"/>
      <c r="CG6" s="95"/>
      <c r="CH6" s="95"/>
      <c r="CI6" s="114" t="s">
        <v>793</v>
      </c>
      <c r="CJ6" s="115"/>
      <c r="CK6" s="115"/>
      <c r="CL6" s="115"/>
      <c r="CM6" s="115"/>
      <c r="CN6" s="115"/>
      <c r="CO6" s="115"/>
      <c r="CP6" s="115"/>
      <c r="CQ6" s="115"/>
      <c r="CR6" s="112" t="s">
        <v>810</v>
      </c>
      <c r="CS6" s="112"/>
      <c r="CT6" s="112"/>
      <c r="CU6" s="112"/>
      <c r="CV6" s="112"/>
      <c r="CW6" s="112"/>
      <c r="CX6" s="112"/>
      <c r="CY6" s="112"/>
      <c r="CZ6" s="113"/>
      <c r="DA6" s="114" t="s">
        <v>793</v>
      </c>
      <c r="DB6" s="115"/>
      <c r="DC6" s="115"/>
      <c r="DD6" s="115"/>
      <c r="DE6" s="115"/>
      <c r="DF6" s="126"/>
      <c r="DG6" s="127" t="s">
        <v>810</v>
      </c>
      <c r="DH6" s="128"/>
      <c r="DI6" s="128"/>
      <c r="DJ6" s="128"/>
      <c r="DK6" s="128"/>
      <c r="DL6" s="128"/>
      <c r="DM6" s="128"/>
      <c r="DN6" s="128"/>
      <c r="DO6" s="129"/>
    </row>
    <row r="7" spans="1:119" ht="10.15" hidden="1" customHeight="1" x14ac:dyDescent="0.25">
      <c r="A7" s="84"/>
      <c r="B7" s="8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4"/>
      <c r="B8" s="8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4"/>
      <c r="B9" s="8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4"/>
      <c r="B10" s="8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4"/>
      <c r="B11" s="8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4"/>
      <c r="B12" s="84"/>
      <c r="C12" s="86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89" t="s">
        <v>21</v>
      </c>
      <c r="AB12" s="90"/>
      <c r="AC12" s="86"/>
      <c r="AD12" s="89" t="s">
        <v>22</v>
      </c>
      <c r="AE12" s="90"/>
      <c r="AF12" s="86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8" t="s">
        <v>26</v>
      </c>
      <c r="AQ12" s="88"/>
      <c r="AR12" s="88"/>
      <c r="AS12" s="87" t="s">
        <v>27</v>
      </c>
      <c r="AT12" s="87"/>
      <c r="AU12" s="87"/>
      <c r="AV12" s="87" t="s">
        <v>28</v>
      </c>
      <c r="AW12" s="87"/>
      <c r="AX12" s="87"/>
      <c r="AY12" s="88" t="s">
        <v>29</v>
      </c>
      <c r="AZ12" s="88"/>
      <c r="BA12" s="88"/>
      <c r="BB12" s="87" t="s">
        <v>30</v>
      </c>
      <c r="BC12" s="87"/>
      <c r="BD12" s="87"/>
      <c r="BE12" s="87" t="s">
        <v>31</v>
      </c>
      <c r="BF12" s="87"/>
      <c r="BG12" s="87"/>
      <c r="BH12" s="91" t="s">
        <v>172</v>
      </c>
      <c r="BI12" s="92"/>
      <c r="BJ12" s="93"/>
      <c r="BK12" s="91" t="s">
        <v>173</v>
      </c>
      <c r="BL12" s="92"/>
      <c r="BM12" s="93"/>
      <c r="BN12" s="91" t="s">
        <v>174</v>
      </c>
      <c r="BO12" s="92"/>
      <c r="BP12" s="93"/>
      <c r="BQ12" s="88" t="s">
        <v>175</v>
      </c>
      <c r="BR12" s="88"/>
      <c r="BS12" s="88"/>
      <c r="BT12" s="88" t="s">
        <v>176</v>
      </c>
      <c r="BU12" s="88"/>
      <c r="BV12" s="88"/>
      <c r="BW12" s="88" t="s">
        <v>33</v>
      </c>
      <c r="BX12" s="88"/>
      <c r="BY12" s="88"/>
      <c r="BZ12" s="88" t="s">
        <v>34</v>
      </c>
      <c r="CA12" s="88"/>
      <c r="CB12" s="88"/>
      <c r="CC12" s="88" t="s">
        <v>35</v>
      </c>
      <c r="CD12" s="88"/>
      <c r="CE12" s="88"/>
      <c r="CF12" s="88" t="s">
        <v>36</v>
      </c>
      <c r="CG12" s="88"/>
      <c r="CH12" s="88"/>
      <c r="CI12" s="88" t="s">
        <v>37</v>
      </c>
      <c r="CJ12" s="88"/>
      <c r="CK12" s="88"/>
      <c r="CL12" s="88" t="s">
        <v>38</v>
      </c>
      <c r="CM12" s="88"/>
      <c r="CN12" s="88"/>
      <c r="CO12" s="88" t="s">
        <v>39</v>
      </c>
      <c r="CP12" s="88"/>
      <c r="CQ12" s="88"/>
      <c r="CR12" s="88" t="s">
        <v>40</v>
      </c>
      <c r="CS12" s="88"/>
      <c r="CT12" s="88"/>
      <c r="CU12" s="88" t="s">
        <v>41</v>
      </c>
      <c r="CV12" s="88"/>
      <c r="CW12" s="88"/>
      <c r="CX12" s="88" t="s">
        <v>42</v>
      </c>
      <c r="CY12" s="88"/>
      <c r="CZ12" s="88"/>
      <c r="DA12" s="88" t="s">
        <v>177</v>
      </c>
      <c r="DB12" s="88"/>
      <c r="DC12" s="88"/>
      <c r="DD12" s="88" t="s">
        <v>178</v>
      </c>
      <c r="DE12" s="88"/>
      <c r="DF12" s="88"/>
      <c r="DG12" s="88" t="s">
        <v>179</v>
      </c>
      <c r="DH12" s="88"/>
      <c r="DI12" s="88"/>
      <c r="DJ12" s="88" t="s">
        <v>180</v>
      </c>
      <c r="DK12" s="88"/>
      <c r="DL12" s="88"/>
      <c r="DM12" s="88" t="s">
        <v>181</v>
      </c>
      <c r="DN12" s="88"/>
      <c r="DO12" s="88"/>
    </row>
    <row r="13" spans="1:119" ht="56.25" customHeight="1" x14ac:dyDescent="0.25">
      <c r="A13" s="84"/>
      <c r="B13" s="85"/>
      <c r="C13" s="83" t="s">
        <v>792</v>
      </c>
      <c r="D13" s="83"/>
      <c r="E13" s="83"/>
      <c r="F13" s="83" t="s">
        <v>1390</v>
      </c>
      <c r="G13" s="83"/>
      <c r="H13" s="83"/>
      <c r="I13" s="83" t="s">
        <v>187</v>
      </c>
      <c r="J13" s="83"/>
      <c r="K13" s="83"/>
      <c r="L13" s="81" t="s">
        <v>796</v>
      </c>
      <c r="M13" s="81"/>
      <c r="N13" s="81"/>
      <c r="O13" s="81" t="s">
        <v>797</v>
      </c>
      <c r="P13" s="81"/>
      <c r="Q13" s="81"/>
      <c r="R13" s="81" t="s">
        <v>800</v>
      </c>
      <c r="S13" s="81"/>
      <c r="T13" s="81"/>
      <c r="U13" s="81" t="s">
        <v>802</v>
      </c>
      <c r="V13" s="81"/>
      <c r="W13" s="81"/>
      <c r="X13" s="81" t="s">
        <v>803</v>
      </c>
      <c r="Y13" s="81"/>
      <c r="Z13" s="81"/>
      <c r="AA13" s="82" t="s">
        <v>805</v>
      </c>
      <c r="AB13" s="82"/>
      <c r="AC13" s="82"/>
      <c r="AD13" s="81" t="s">
        <v>806</v>
      </c>
      <c r="AE13" s="81"/>
      <c r="AF13" s="81"/>
      <c r="AG13" s="82" t="s">
        <v>811</v>
      </c>
      <c r="AH13" s="82"/>
      <c r="AI13" s="82"/>
      <c r="AJ13" s="81" t="s">
        <v>813</v>
      </c>
      <c r="AK13" s="81"/>
      <c r="AL13" s="81"/>
      <c r="AM13" s="81" t="s">
        <v>817</v>
      </c>
      <c r="AN13" s="81"/>
      <c r="AO13" s="81"/>
      <c r="AP13" s="81" t="s">
        <v>820</v>
      </c>
      <c r="AQ13" s="81"/>
      <c r="AR13" s="81"/>
      <c r="AS13" s="81" t="s">
        <v>823</v>
      </c>
      <c r="AT13" s="81"/>
      <c r="AU13" s="81"/>
      <c r="AV13" s="81" t="s">
        <v>824</v>
      </c>
      <c r="AW13" s="81"/>
      <c r="AX13" s="81"/>
      <c r="AY13" s="81" t="s">
        <v>826</v>
      </c>
      <c r="AZ13" s="81"/>
      <c r="BA13" s="81"/>
      <c r="BB13" s="81" t="s">
        <v>213</v>
      </c>
      <c r="BC13" s="81"/>
      <c r="BD13" s="81"/>
      <c r="BE13" s="81" t="s">
        <v>829</v>
      </c>
      <c r="BF13" s="81"/>
      <c r="BG13" s="81"/>
      <c r="BH13" s="81" t="s">
        <v>215</v>
      </c>
      <c r="BI13" s="81"/>
      <c r="BJ13" s="81"/>
      <c r="BK13" s="82" t="s">
        <v>831</v>
      </c>
      <c r="BL13" s="82"/>
      <c r="BM13" s="82"/>
      <c r="BN13" s="81" t="s">
        <v>834</v>
      </c>
      <c r="BO13" s="81"/>
      <c r="BP13" s="81"/>
      <c r="BQ13" s="83" t="s">
        <v>219</v>
      </c>
      <c r="BR13" s="83"/>
      <c r="BS13" s="83"/>
      <c r="BT13" s="81" t="s">
        <v>224</v>
      </c>
      <c r="BU13" s="81"/>
      <c r="BV13" s="81"/>
      <c r="BW13" s="81" t="s">
        <v>837</v>
      </c>
      <c r="BX13" s="81"/>
      <c r="BY13" s="81"/>
      <c r="BZ13" s="81" t="s">
        <v>839</v>
      </c>
      <c r="CA13" s="81"/>
      <c r="CB13" s="81"/>
      <c r="CC13" s="81" t="s">
        <v>840</v>
      </c>
      <c r="CD13" s="81"/>
      <c r="CE13" s="81"/>
      <c r="CF13" s="81" t="s">
        <v>844</v>
      </c>
      <c r="CG13" s="81"/>
      <c r="CH13" s="81"/>
      <c r="CI13" s="81" t="s">
        <v>848</v>
      </c>
      <c r="CJ13" s="81"/>
      <c r="CK13" s="81"/>
      <c r="CL13" s="81" t="s">
        <v>851</v>
      </c>
      <c r="CM13" s="81"/>
      <c r="CN13" s="81"/>
      <c r="CO13" s="81" t="s">
        <v>852</v>
      </c>
      <c r="CP13" s="81"/>
      <c r="CQ13" s="81"/>
      <c r="CR13" s="81" t="s">
        <v>853</v>
      </c>
      <c r="CS13" s="81"/>
      <c r="CT13" s="81"/>
      <c r="CU13" s="81" t="s">
        <v>854</v>
      </c>
      <c r="CV13" s="81"/>
      <c r="CW13" s="81"/>
      <c r="CX13" s="81" t="s">
        <v>855</v>
      </c>
      <c r="CY13" s="81"/>
      <c r="CZ13" s="81"/>
      <c r="DA13" s="81" t="s">
        <v>857</v>
      </c>
      <c r="DB13" s="81"/>
      <c r="DC13" s="81"/>
      <c r="DD13" s="81" t="s">
        <v>237</v>
      </c>
      <c r="DE13" s="81"/>
      <c r="DF13" s="81"/>
      <c r="DG13" s="81" t="s">
        <v>861</v>
      </c>
      <c r="DH13" s="81"/>
      <c r="DI13" s="81"/>
      <c r="DJ13" s="81" t="s">
        <v>241</v>
      </c>
      <c r="DK13" s="81"/>
      <c r="DL13" s="81"/>
      <c r="DM13" s="81" t="s">
        <v>243</v>
      </c>
      <c r="DN13" s="81"/>
      <c r="DO13" s="81"/>
    </row>
    <row r="14" spans="1:119" ht="154.5" customHeight="1" x14ac:dyDescent="0.25">
      <c r="A14" s="84"/>
      <c r="B14" s="85"/>
      <c r="C14" s="27" t="s">
        <v>182</v>
      </c>
      <c r="D14" s="27" t="s">
        <v>183</v>
      </c>
      <c r="E14" s="27" t="s">
        <v>184</v>
      </c>
      <c r="F14" s="27" t="s">
        <v>185</v>
      </c>
      <c r="G14" s="27" t="s">
        <v>794</v>
      </c>
      <c r="H14" s="27" t="s">
        <v>186</v>
      </c>
      <c r="I14" s="27" t="s">
        <v>795</v>
      </c>
      <c r="J14" s="27" t="s">
        <v>548</v>
      </c>
      <c r="K14" s="27" t="s">
        <v>189</v>
      </c>
      <c r="L14" s="57" t="s">
        <v>188</v>
      </c>
      <c r="M14" s="57" t="s">
        <v>190</v>
      </c>
      <c r="N14" s="57" t="s">
        <v>189</v>
      </c>
      <c r="O14" s="57" t="s">
        <v>798</v>
      </c>
      <c r="P14" s="57" t="s">
        <v>799</v>
      </c>
      <c r="Q14" s="57" t="s">
        <v>192</v>
      </c>
      <c r="R14" s="57" t="s">
        <v>801</v>
      </c>
      <c r="S14" s="57" t="s">
        <v>194</v>
      </c>
      <c r="T14" s="57" t="s">
        <v>192</v>
      </c>
      <c r="U14" s="57" t="s">
        <v>801</v>
      </c>
      <c r="V14" s="57" t="s">
        <v>615</v>
      </c>
      <c r="W14" s="57" t="s">
        <v>195</v>
      </c>
      <c r="X14" s="57" t="s">
        <v>196</v>
      </c>
      <c r="Y14" s="57" t="s">
        <v>197</v>
      </c>
      <c r="Z14" s="72" t="s">
        <v>804</v>
      </c>
      <c r="AA14" s="27" t="s">
        <v>200</v>
      </c>
      <c r="AB14" s="27" t="s">
        <v>201</v>
      </c>
      <c r="AC14" s="27" t="s">
        <v>204</v>
      </c>
      <c r="AD14" s="73" t="s">
        <v>809</v>
      </c>
      <c r="AE14" s="27" t="s">
        <v>807</v>
      </c>
      <c r="AF14" s="74" t="s">
        <v>808</v>
      </c>
      <c r="AG14" s="27" t="s">
        <v>484</v>
      </c>
      <c r="AH14" s="27" t="s">
        <v>812</v>
      </c>
      <c r="AI14" s="27" t="s">
        <v>199</v>
      </c>
      <c r="AJ14" s="73" t="s">
        <v>814</v>
      </c>
      <c r="AK14" s="57" t="s">
        <v>815</v>
      </c>
      <c r="AL14" s="57" t="s">
        <v>816</v>
      </c>
      <c r="AM14" s="57" t="s">
        <v>198</v>
      </c>
      <c r="AN14" s="57" t="s">
        <v>818</v>
      </c>
      <c r="AO14" s="57" t="s">
        <v>819</v>
      </c>
      <c r="AP14" s="57" t="s">
        <v>235</v>
      </c>
      <c r="AQ14" s="57" t="s">
        <v>821</v>
      </c>
      <c r="AR14" s="57" t="s">
        <v>822</v>
      </c>
      <c r="AS14" s="57" t="s">
        <v>205</v>
      </c>
      <c r="AT14" s="57" t="s">
        <v>206</v>
      </c>
      <c r="AU14" s="57" t="s">
        <v>257</v>
      </c>
      <c r="AV14" s="57" t="s">
        <v>207</v>
      </c>
      <c r="AW14" s="57" t="s">
        <v>208</v>
      </c>
      <c r="AX14" s="57" t="s">
        <v>825</v>
      </c>
      <c r="AY14" s="57" t="s">
        <v>209</v>
      </c>
      <c r="AZ14" s="57" t="s">
        <v>210</v>
      </c>
      <c r="BA14" s="57" t="s">
        <v>211</v>
      </c>
      <c r="BB14" s="57" t="s">
        <v>214</v>
      </c>
      <c r="BC14" s="57" t="s">
        <v>827</v>
      </c>
      <c r="BD14" s="57" t="s">
        <v>828</v>
      </c>
      <c r="BE14" s="57" t="s">
        <v>235</v>
      </c>
      <c r="BF14" s="57" t="s">
        <v>203</v>
      </c>
      <c r="BG14" s="57" t="s">
        <v>204</v>
      </c>
      <c r="BH14" s="57" t="s">
        <v>216</v>
      </c>
      <c r="BI14" s="57" t="s">
        <v>830</v>
      </c>
      <c r="BJ14" s="72" t="s">
        <v>217</v>
      </c>
      <c r="BK14" s="27" t="s">
        <v>832</v>
      </c>
      <c r="BL14" s="27" t="s">
        <v>833</v>
      </c>
      <c r="BM14" s="27" t="s">
        <v>564</v>
      </c>
      <c r="BN14" s="73" t="s">
        <v>835</v>
      </c>
      <c r="BO14" s="57" t="s">
        <v>836</v>
      </c>
      <c r="BP14" s="57" t="s">
        <v>223</v>
      </c>
      <c r="BQ14" s="57" t="s">
        <v>220</v>
      </c>
      <c r="BR14" s="57" t="s">
        <v>221</v>
      </c>
      <c r="BS14" s="57" t="s">
        <v>222</v>
      </c>
      <c r="BT14" s="57" t="s">
        <v>225</v>
      </c>
      <c r="BU14" s="57" t="s">
        <v>226</v>
      </c>
      <c r="BV14" s="57" t="s">
        <v>227</v>
      </c>
      <c r="BW14" s="57" t="s">
        <v>526</v>
      </c>
      <c r="BX14" s="57" t="s">
        <v>838</v>
      </c>
      <c r="BY14" s="57" t="s">
        <v>527</v>
      </c>
      <c r="BZ14" s="57" t="s">
        <v>228</v>
      </c>
      <c r="CA14" s="57" t="s">
        <v>229</v>
      </c>
      <c r="CB14" s="57" t="s">
        <v>230</v>
      </c>
      <c r="CC14" s="57" t="s">
        <v>841</v>
      </c>
      <c r="CD14" s="57" t="s">
        <v>842</v>
      </c>
      <c r="CE14" s="57" t="s">
        <v>843</v>
      </c>
      <c r="CF14" s="57" t="s">
        <v>845</v>
      </c>
      <c r="CG14" s="57" t="s">
        <v>846</v>
      </c>
      <c r="CH14" s="57" t="s">
        <v>847</v>
      </c>
      <c r="CI14" s="57" t="s">
        <v>191</v>
      </c>
      <c r="CJ14" s="57" t="s">
        <v>238</v>
      </c>
      <c r="CK14" s="57" t="s">
        <v>192</v>
      </c>
      <c r="CL14" s="57" t="s">
        <v>849</v>
      </c>
      <c r="CM14" s="57" t="s">
        <v>850</v>
      </c>
      <c r="CN14" s="57" t="s">
        <v>189</v>
      </c>
      <c r="CO14" s="57" t="s">
        <v>209</v>
      </c>
      <c r="CP14" s="57" t="s">
        <v>231</v>
      </c>
      <c r="CQ14" s="57" t="s">
        <v>211</v>
      </c>
      <c r="CR14" s="57" t="s">
        <v>232</v>
      </c>
      <c r="CS14" s="57" t="s">
        <v>233</v>
      </c>
      <c r="CT14" s="57" t="s">
        <v>234</v>
      </c>
      <c r="CU14" s="57" t="s">
        <v>235</v>
      </c>
      <c r="CV14" s="57" t="s">
        <v>469</v>
      </c>
      <c r="CW14" s="57" t="s">
        <v>204</v>
      </c>
      <c r="CX14" s="57" t="s">
        <v>236</v>
      </c>
      <c r="CY14" s="57" t="s">
        <v>856</v>
      </c>
      <c r="CZ14" s="57" t="s">
        <v>192</v>
      </c>
      <c r="DA14" s="57" t="s">
        <v>858</v>
      </c>
      <c r="DB14" s="57" t="s">
        <v>859</v>
      </c>
      <c r="DC14" s="57" t="s">
        <v>860</v>
      </c>
      <c r="DD14" s="57" t="s">
        <v>191</v>
      </c>
      <c r="DE14" s="57" t="s">
        <v>238</v>
      </c>
      <c r="DF14" s="57" t="s">
        <v>192</v>
      </c>
      <c r="DG14" s="57" t="s">
        <v>862</v>
      </c>
      <c r="DH14" s="57" t="s">
        <v>863</v>
      </c>
      <c r="DI14" s="57" t="s">
        <v>864</v>
      </c>
      <c r="DJ14" s="57" t="s">
        <v>865</v>
      </c>
      <c r="DK14" s="57" t="s">
        <v>866</v>
      </c>
      <c r="DL14" s="57" t="s">
        <v>867</v>
      </c>
      <c r="DM14" s="57" t="s">
        <v>244</v>
      </c>
      <c r="DN14" s="57" t="s">
        <v>868</v>
      </c>
      <c r="DO14" s="57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77" t="s">
        <v>171</v>
      </c>
      <c r="B40" s="7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79" t="s">
        <v>785</v>
      </c>
      <c r="B41" s="80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25">
      <c r="B42" s="11"/>
      <c r="C42" s="12"/>
    </row>
    <row r="43" spans="1:119" x14ac:dyDescent="0.25">
      <c r="B43" s="100" t="s">
        <v>1392</v>
      </c>
      <c r="C43" s="101"/>
      <c r="D43" s="101"/>
      <c r="E43" s="102"/>
      <c r="F43" s="42"/>
      <c r="G43" s="42"/>
    </row>
    <row r="44" spans="1:119" x14ac:dyDescent="0.25">
      <c r="B44" s="17" t="s">
        <v>754</v>
      </c>
      <c r="C44" s="17" t="s">
        <v>762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29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29">
        <f>(E41+H41+K41+N41+Q41+T41+W41)/7</f>
        <v>0</v>
      </c>
    </row>
    <row r="47" spans="1:119" x14ac:dyDescent="0.2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25">
      <c r="B48" s="4"/>
      <c r="C48" s="4"/>
      <c r="D48" s="103" t="s">
        <v>322</v>
      </c>
      <c r="E48" s="103"/>
      <c r="F48" s="104" t="s">
        <v>1391</v>
      </c>
      <c r="G48" s="104"/>
    </row>
    <row r="49" spans="2:7" x14ac:dyDescent="0.25">
      <c r="B49" s="4" t="s">
        <v>754</v>
      </c>
      <c r="C49" s="4" t="s">
        <v>763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4" t="s">
        <v>756</v>
      </c>
      <c r="C50" s="4" t="s">
        <v>763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4" t="s">
        <v>757</v>
      </c>
      <c r="C51" s="4" t="s">
        <v>763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29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29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29">
        <f>(BJ41+BM41+BP41+BS41+BV41)/5</f>
        <v>0</v>
      </c>
    </row>
    <row r="56" spans="2:7" x14ac:dyDescent="0.25">
      <c r="B56" s="4"/>
      <c r="C56" s="4"/>
      <c r="D56" s="30">
        <f>SUM(D53:D55)</f>
        <v>0</v>
      </c>
      <c r="E56" s="31">
        <f>SUM(E53:E55)</f>
        <v>0</v>
      </c>
    </row>
    <row r="57" spans="2:7" x14ac:dyDescent="0.25">
      <c r="B57" s="4"/>
      <c r="C57" s="4"/>
      <c r="D57" s="105" t="s">
        <v>325</v>
      </c>
      <c r="E57" s="106"/>
      <c r="F57" s="107" t="s">
        <v>43</v>
      </c>
      <c r="G57" s="108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2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29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29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29">
        <f>(DC41+DF41+DI41+DL41+DO41)/5</f>
        <v>0</v>
      </c>
    </row>
    <row r="65" spans="2:5" x14ac:dyDescent="0.2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6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4" t="s">
        <v>1401</v>
      </c>
      <c r="DQ2" s="12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4" t="s">
        <v>0</v>
      </c>
      <c r="B4" s="84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95" t="s">
        <v>870</v>
      </c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140" t="s">
        <v>329</v>
      </c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2"/>
      <c r="DG4" s="139" t="s">
        <v>333</v>
      </c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</row>
    <row r="5" spans="1:122" ht="15.75" customHeight="1" x14ac:dyDescent="0.25">
      <c r="A5" s="84"/>
      <c r="B5" s="84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3" t="s">
        <v>323</v>
      </c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96" t="s">
        <v>32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8"/>
      <c r="AY5" s="96" t="s">
        <v>330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8"/>
      <c r="BK5" s="134" t="s">
        <v>325</v>
      </c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 t="s">
        <v>331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21" t="s">
        <v>332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3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3"/>
      <c r="DG5" s="133" t="s">
        <v>327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</row>
    <row r="6" spans="1:122" ht="0.75" customHeight="1" x14ac:dyDescent="0.25">
      <c r="A6" s="84"/>
      <c r="B6" s="84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4"/>
      <c r="B7" s="84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4"/>
      <c r="B8" s="84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4"/>
      <c r="B9" s="84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4"/>
      <c r="B10" s="84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4"/>
      <c r="B11" s="84"/>
      <c r="C11" s="86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133" t="s">
        <v>5</v>
      </c>
      <c r="AE11" s="133"/>
      <c r="AF11" s="133"/>
      <c r="AG11" s="135" t="s">
        <v>12</v>
      </c>
      <c r="AH11" s="135"/>
      <c r="AI11" s="135"/>
      <c r="AJ11" s="135" t="s">
        <v>6</v>
      </c>
      <c r="AK11" s="135"/>
      <c r="AL11" s="135"/>
      <c r="AM11" s="133" t="s">
        <v>334</v>
      </c>
      <c r="AN11" s="133"/>
      <c r="AO11" s="133"/>
      <c r="AP11" s="133" t="s">
        <v>335</v>
      </c>
      <c r="AQ11" s="133"/>
      <c r="AR11" s="133"/>
      <c r="AS11" s="133" t="s">
        <v>336</v>
      </c>
      <c r="AT11" s="133"/>
      <c r="AU11" s="133"/>
      <c r="AV11" s="133" t="s">
        <v>337</v>
      </c>
      <c r="AW11" s="133"/>
      <c r="AX11" s="133"/>
      <c r="AY11" s="133" t="s">
        <v>49</v>
      </c>
      <c r="AZ11" s="133"/>
      <c r="BA11" s="133"/>
      <c r="BB11" s="133" t="s">
        <v>50</v>
      </c>
      <c r="BC11" s="133"/>
      <c r="BD11" s="133"/>
      <c r="BE11" s="133" t="s">
        <v>51</v>
      </c>
      <c r="BF11" s="133"/>
      <c r="BG11" s="133"/>
      <c r="BH11" s="133" t="s">
        <v>52</v>
      </c>
      <c r="BI11" s="133"/>
      <c r="BJ11" s="133"/>
      <c r="BK11" s="133" t="s">
        <v>53</v>
      </c>
      <c r="BL11" s="133"/>
      <c r="BM11" s="133"/>
      <c r="BN11" s="133" t="s">
        <v>56</v>
      </c>
      <c r="BO11" s="133"/>
      <c r="BP11" s="133"/>
      <c r="BQ11" s="133" t="s">
        <v>57</v>
      </c>
      <c r="BR11" s="133"/>
      <c r="BS11" s="133"/>
      <c r="BT11" s="133" t="s">
        <v>58</v>
      </c>
      <c r="BU11" s="133"/>
      <c r="BV11" s="133"/>
      <c r="BW11" s="133" t="s">
        <v>59</v>
      </c>
      <c r="BX11" s="133"/>
      <c r="BY11" s="133"/>
      <c r="BZ11" s="133" t="s">
        <v>338</v>
      </c>
      <c r="CA11" s="133"/>
      <c r="CB11" s="133"/>
      <c r="CC11" s="133" t="s">
        <v>339</v>
      </c>
      <c r="CD11" s="133"/>
      <c r="CE11" s="133"/>
      <c r="CF11" s="133" t="s">
        <v>340</v>
      </c>
      <c r="CG11" s="133"/>
      <c r="CH11" s="133"/>
      <c r="CI11" s="133" t="s">
        <v>341</v>
      </c>
      <c r="CJ11" s="133"/>
      <c r="CK11" s="133"/>
      <c r="CL11" s="133" t="s">
        <v>342</v>
      </c>
      <c r="CM11" s="133"/>
      <c r="CN11" s="133"/>
      <c r="CO11" s="133" t="s">
        <v>343</v>
      </c>
      <c r="CP11" s="133"/>
      <c r="CQ11" s="133"/>
      <c r="CR11" s="133" t="s">
        <v>344</v>
      </c>
      <c r="CS11" s="133"/>
      <c r="CT11" s="133"/>
      <c r="CU11" s="133" t="s">
        <v>345</v>
      </c>
      <c r="CV11" s="133"/>
      <c r="CW11" s="133"/>
      <c r="CX11" s="133" t="s">
        <v>346</v>
      </c>
      <c r="CY11" s="133"/>
      <c r="CZ11" s="133"/>
      <c r="DA11" s="133" t="s">
        <v>347</v>
      </c>
      <c r="DB11" s="133"/>
      <c r="DC11" s="133"/>
      <c r="DD11" s="133" t="s">
        <v>348</v>
      </c>
      <c r="DE11" s="133"/>
      <c r="DF11" s="133"/>
      <c r="DG11" s="133" t="s">
        <v>349</v>
      </c>
      <c r="DH11" s="133"/>
      <c r="DI11" s="133"/>
      <c r="DJ11" s="133" t="s">
        <v>350</v>
      </c>
      <c r="DK11" s="133"/>
      <c r="DL11" s="133"/>
      <c r="DM11" s="133" t="s">
        <v>351</v>
      </c>
      <c r="DN11" s="133"/>
      <c r="DO11" s="133"/>
      <c r="DP11" s="133" t="s">
        <v>352</v>
      </c>
      <c r="DQ11" s="133"/>
      <c r="DR11" s="133"/>
    </row>
    <row r="12" spans="1:122" ht="51" customHeight="1" x14ac:dyDescent="0.25">
      <c r="A12" s="84"/>
      <c r="B12" s="85"/>
      <c r="C12" s="81" t="s">
        <v>871</v>
      </c>
      <c r="D12" s="81"/>
      <c r="E12" s="81"/>
      <c r="F12" s="81" t="s">
        <v>875</v>
      </c>
      <c r="G12" s="81"/>
      <c r="H12" s="81"/>
      <c r="I12" s="81" t="s">
        <v>249</v>
      </c>
      <c r="J12" s="81"/>
      <c r="K12" s="81"/>
      <c r="L12" s="81" t="s">
        <v>251</v>
      </c>
      <c r="M12" s="81"/>
      <c r="N12" s="81"/>
      <c r="O12" s="81" t="s">
        <v>879</v>
      </c>
      <c r="P12" s="81"/>
      <c r="Q12" s="81"/>
      <c r="R12" s="81" t="s">
        <v>880</v>
      </c>
      <c r="S12" s="81"/>
      <c r="T12" s="81"/>
      <c r="U12" s="81" t="s">
        <v>882</v>
      </c>
      <c r="V12" s="81"/>
      <c r="W12" s="81"/>
      <c r="X12" s="81" t="s">
        <v>885</v>
      </c>
      <c r="Y12" s="81"/>
      <c r="Z12" s="81"/>
      <c r="AA12" s="81" t="s">
        <v>888</v>
      </c>
      <c r="AB12" s="81"/>
      <c r="AC12" s="81"/>
      <c r="AD12" s="81" t="s">
        <v>264</v>
      </c>
      <c r="AE12" s="81"/>
      <c r="AF12" s="81"/>
      <c r="AG12" s="81" t="s">
        <v>891</v>
      </c>
      <c r="AH12" s="81"/>
      <c r="AI12" s="81"/>
      <c r="AJ12" s="81" t="s">
        <v>893</v>
      </c>
      <c r="AK12" s="81"/>
      <c r="AL12" s="81"/>
      <c r="AM12" s="81" t="s">
        <v>894</v>
      </c>
      <c r="AN12" s="81"/>
      <c r="AO12" s="81"/>
      <c r="AP12" s="83" t="s">
        <v>435</v>
      </c>
      <c r="AQ12" s="83"/>
      <c r="AR12" s="83"/>
      <c r="AS12" s="83" t="s">
        <v>898</v>
      </c>
      <c r="AT12" s="83"/>
      <c r="AU12" s="83"/>
      <c r="AV12" s="83" t="s">
        <v>902</v>
      </c>
      <c r="AW12" s="83"/>
      <c r="AX12" s="83"/>
      <c r="AY12" s="83" t="s">
        <v>904</v>
      </c>
      <c r="AZ12" s="83"/>
      <c r="BA12" s="83"/>
      <c r="BB12" s="83" t="s">
        <v>907</v>
      </c>
      <c r="BC12" s="83"/>
      <c r="BD12" s="83"/>
      <c r="BE12" s="83" t="s">
        <v>908</v>
      </c>
      <c r="BF12" s="83"/>
      <c r="BG12" s="83"/>
      <c r="BH12" s="83" t="s">
        <v>909</v>
      </c>
      <c r="BI12" s="83"/>
      <c r="BJ12" s="83"/>
      <c r="BK12" s="83" t="s">
        <v>910</v>
      </c>
      <c r="BL12" s="83"/>
      <c r="BM12" s="83"/>
      <c r="BN12" s="83" t="s">
        <v>912</v>
      </c>
      <c r="BO12" s="83"/>
      <c r="BP12" s="83"/>
      <c r="BQ12" s="83" t="s">
        <v>913</v>
      </c>
      <c r="BR12" s="83"/>
      <c r="BS12" s="83"/>
      <c r="BT12" s="83" t="s">
        <v>914</v>
      </c>
      <c r="BU12" s="83"/>
      <c r="BV12" s="83"/>
      <c r="BW12" s="83" t="s">
        <v>917</v>
      </c>
      <c r="BX12" s="83"/>
      <c r="BY12" s="83"/>
      <c r="BZ12" s="83" t="s">
        <v>918</v>
      </c>
      <c r="CA12" s="83"/>
      <c r="CB12" s="83"/>
      <c r="CC12" s="83" t="s">
        <v>922</v>
      </c>
      <c r="CD12" s="83"/>
      <c r="CE12" s="83"/>
      <c r="CF12" s="83" t="s">
        <v>925</v>
      </c>
      <c r="CG12" s="83"/>
      <c r="CH12" s="83"/>
      <c r="CI12" s="83" t="s">
        <v>926</v>
      </c>
      <c r="CJ12" s="83"/>
      <c r="CK12" s="83"/>
      <c r="CL12" s="83" t="s">
        <v>928</v>
      </c>
      <c r="CM12" s="83"/>
      <c r="CN12" s="83"/>
      <c r="CO12" s="83" t="s">
        <v>929</v>
      </c>
      <c r="CP12" s="83"/>
      <c r="CQ12" s="83"/>
      <c r="CR12" s="83" t="s">
        <v>931</v>
      </c>
      <c r="CS12" s="83"/>
      <c r="CT12" s="83"/>
      <c r="CU12" s="83" t="s">
        <v>932</v>
      </c>
      <c r="CV12" s="83"/>
      <c r="CW12" s="83"/>
      <c r="CX12" s="83" t="s">
        <v>933</v>
      </c>
      <c r="CY12" s="83"/>
      <c r="CZ12" s="83"/>
      <c r="DA12" s="83" t="s">
        <v>934</v>
      </c>
      <c r="DB12" s="83"/>
      <c r="DC12" s="83"/>
      <c r="DD12" s="83" t="s">
        <v>935</v>
      </c>
      <c r="DE12" s="83"/>
      <c r="DF12" s="83"/>
      <c r="DG12" s="82" t="s">
        <v>937</v>
      </c>
      <c r="DH12" s="82"/>
      <c r="DI12" s="82"/>
      <c r="DJ12" s="82" t="s">
        <v>941</v>
      </c>
      <c r="DK12" s="82"/>
      <c r="DL12" s="82"/>
      <c r="DM12" s="81" t="s">
        <v>944</v>
      </c>
      <c r="DN12" s="81"/>
      <c r="DO12" s="81"/>
      <c r="DP12" s="81" t="s">
        <v>946</v>
      </c>
      <c r="DQ12" s="81"/>
      <c r="DR12" s="81"/>
    </row>
    <row r="13" spans="1:122" ht="102.75" customHeight="1" x14ac:dyDescent="0.25">
      <c r="A13" s="84"/>
      <c r="B13" s="85"/>
      <c r="C13" s="57" t="s">
        <v>872</v>
      </c>
      <c r="D13" s="57" t="s">
        <v>873</v>
      </c>
      <c r="E13" s="57" t="s">
        <v>874</v>
      </c>
      <c r="F13" s="57" t="s">
        <v>245</v>
      </c>
      <c r="G13" s="57" t="s">
        <v>246</v>
      </c>
      <c r="H13" s="57" t="s">
        <v>247</v>
      </c>
      <c r="I13" s="57" t="s">
        <v>876</v>
      </c>
      <c r="J13" s="57" t="s">
        <v>877</v>
      </c>
      <c r="K13" s="57" t="s">
        <v>878</v>
      </c>
      <c r="L13" s="57" t="s">
        <v>252</v>
      </c>
      <c r="M13" s="57" t="s">
        <v>253</v>
      </c>
      <c r="N13" s="57" t="s">
        <v>254</v>
      </c>
      <c r="O13" s="57" t="s">
        <v>255</v>
      </c>
      <c r="P13" s="57" t="s">
        <v>256</v>
      </c>
      <c r="Q13" s="57" t="s">
        <v>257</v>
      </c>
      <c r="R13" s="57" t="s">
        <v>258</v>
      </c>
      <c r="S13" s="57" t="s">
        <v>469</v>
      </c>
      <c r="T13" s="57" t="s">
        <v>881</v>
      </c>
      <c r="U13" s="57" t="s">
        <v>883</v>
      </c>
      <c r="V13" s="57" t="s">
        <v>884</v>
      </c>
      <c r="W13" s="57" t="s">
        <v>204</v>
      </c>
      <c r="X13" s="57" t="s">
        <v>558</v>
      </c>
      <c r="Y13" s="57" t="s">
        <v>886</v>
      </c>
      <c r="Z13" s="57" t="s">
        <v>887</v>
      </c>
      <c r="AA13" s="57" t="s">
        <v>263</v>
      </c>
      <c r="AB13" s="57" t="s">
        <v>889</v>
      </c>
      <c r="AC13" s="57" t="s">
        <v>890</v>
      </c>
      <c r="AD13" s="57" t="s">
        <v>209</v>
      </c>
      <c r="AE13" s="57" t="s">
        <v>231</v>
      </c>
      <c r="AF13" s="57" t="s">
        <v>211</v>
      </c>
      <c r="AG13" s="57" t="s">
        <v>265</v>
      </c>
      <c r="AH13" s="57" t="s">
        <v>892</v>
      </c>
      <c r="AI13" s="57" t="s">
        <v>289</v>
      </c>
      <c r="AJ13" s="57" t="s">
        <v>266</v>
      </c>
      <c r="AK13" s="57" t="s">
        <v>267</v>
      </c>
      <c r="AL13" s="57" t="s">
        <v>268</v>
      </c>
      <c r="AM13" s="57" t="s">
        <v>895</v>
      </c>
      <c r="AN13" s="57" t="s">
        <v>896</v>
      </c>
      <c r="AO13" s="57" t="s">
        <v>897</v>
      </c>
      <c r="AP13" s="57" t="s">
        <v>436</v>
      </c>
      <c r="AQ13" s="57" t="s">
        <v>437</v>
      </c>
      <c r="AR13" s="57" t="s">
        <v>438</v>
      </c>
      <c r="AS13" s="57" t="s">
        <v>899</v>
      </c>
      <c r="AT13" s="57" t="s">
        <v>900</v>
      </c>
      <c r="AU13" s="57" t="s">
        <v>901</v>
      </c>
      <c r="AV13" s="57" t="s">
        <v>440</v>
      </c>
      <c r="AW13" s="57" t="s">
        <v>903</v>
      </c>
      <c r="AX13" s="57" t="s">
        <v>441</v>
      </c>
      <c r="AY13" s="27" t="s">
        <v>269</v>
      </c>
      <c r="AZ13" s="27" t="s">
        <v>905</v>
      </c>
      <c r="BA13" s="27" t="s">
        <v>906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548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445</v>
      </c>
      <c r="BL13" s="27" t="s">
        <v>911</v>
      </c>
      <c r="BM13" s="27" t="s">
        <v>446</v>
      </c>
      <c r="BN13" s="27" t="s">
        <v>442</v>
      </c>
      <c r="BO13" s="27" t="s">
        <v>443</v>
      </c>
      <c r="BP13" s="27" t="s">
        <v>444</v>
      </c>
      <c r="BQ13" s="27" t="s">
        <v>447</v>
      </c>
      <c r="BR13" s="27" t="s">
        <v>615</v>
      </c>
      <c r="BS13" s="27" t="s">
        <v>448</v>
      </c>
      <c r="BT13" s="27" t="s">
        <v>449</v>
      </c>
      <c r="BU13" s="27" t="s">
        <v>915</v>
      </c>
      <c r="BV13" s="27" t="s">
        <v>916</v>
      </c>
      <c r="BW13" s="27" t="s">
        <v>239</v>
      </c>
      <c r="BX13" s="27" t="s">
        <v>240</v>
      </c>
      <c r="BY13" s="27" t="s">
        <v>259</v>
      </c>
      <c r="BZ13" s="27" t="s">
        <v>919</v>
      </c>
      <c r="CA13" s="27" t="s">
        <v>920</v>
      </c>
      <c r="CB13" s="27" t="s">
        <v>921</v>
      </c>
      <c r="CC13" s="27" t="s">
        <v>923</v>
      </c>
      <c r="CD13" s="27" t="s">
        <v>451</v>
      </c>
      <c r="CE13" s="27" t="s">
        <v>924</v>
      </c>
      <c r="CF13" s="27" t="s">
        <v>452</v>
      </c>
      <c r="CG13" s="27" t="s">
        <v>453</v>
      </c>
      <c r="CH13" s="27" t="s">
        <v>454</v>
      </c>
      <c r="CI13" s="27" t="s">
        <v>455</v>
      </c>
      <c r="CJ13" s="27" t="s">
        <v>927</v>
      </c>
      <c r="CK13" s="27" t="s">
        <v>456</v>
      </c>
      <c r="CL13" s="27" t="s">
        <v>457</v>
      </c>
      <c r="CM13" s="27" t="s">
        <v>458</v>
      </c>
      <c r="CN13" s="27" t="s">
        <v>459</v>
      </c>
      <c r="CO13" s="27" t="s">
        <v>250</v>
      </c>
      <c r="CP13" s="27" t="s">
        <v>460</v>
      </c>
      <c r="CQ13" s="27" t="s">
        <v>930</v>
      </c>
      <c r="CR13" s="27" t="s">
        <v>461</v>
      </c>
      <c r="CS13" s="27" t="s">
        <v>462</v>
      </c>
      <c r="CT13" s="27" t="s">
        <v>463</v>
      </c>
      <c r="CU13" s="27" t="s">
        <v>466</v>
      </c>
      <c r="CV13" s="27" t="s">
        <v>467</v>
      </c>
      <c r="CW13" s="27" t="s">
        <v>468</v>
      </c>
      <c r="CX13" s="27" t="s">
        <v>470</v>
      </c>
      <c r="CY13" s="27" t="s">
        <v>471</v>
      </c>
      <c r="CZ13" s="27" t="s">
        <v>472</v>
      </c>
      <c r="DA13" s="27" t="s">
        <v>473</v>
      </c>
      <c r="DB13" s="27" t="s">
        <v>212</v>
      </c>
      <c r="DC13" s="27" t="s">
        <v>474</v>
      </c>
      <c r="DD13" s="27" t="s">
        <v>936</v>
      </c>
      <c r="DE13" s="27" t="s">
        <v>439</v>
      </c>
      <c r="DF13" s="27" t="s">
        <v>227</v>
      </c>
      <c r="DG13" s="57" t="s">
        <v>938</v>
      </c>
      <c r="DH13" s="57" t="s">
        <v>939</v>
      </c>
      <c r="DI13" s="57" t="s">
        <v>940</v>
      </c>
      <c r="DJ13" s="57" t="s">
        <v>753</v>
      </c>
      <c r="DK13" s="57" t="s">
        <v>942</v>
      </c>
      <c r="DL13" s="57" t="s">
        <v>943</v>
      </c>
      <c r="DM13" s="57" t="s">
        <v>476</v>
      </c>
      <c r="DN13" s="57" t="s">
        <v>477</v>
      </c>
      <c r="DO13" s="57" t="s">
        <v>945</v>
      </c>
      <c r="DP13" s="57" t="s">
        <v>478</v>
      </c>
      <c r="DQ13" s="57" t="s">
        <v>242</v>
      </c>
      <c r="DR13" s="57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77" t="s">
        <v>171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79" t="s">
        <v>784</v>
      </c>
      <c r="B40" s="80"/>
      <c r="C40" s="25">
        <f>C39/25%</f>
        <v>0</v>
      </c>
      <c r="D40" s="25">
        <f>D39/25%</f>
        <v>0</v>
      </c>
      <c r="E40" s="25">
        <f t="shared" ref="E40:BP40" si="3">E39/25%</f>
        <v>0</v>
      </c>
      <c r="F40" s="25">
        <f t="shared" si="3"/>
        <v>0</v>
      </c>
      <c r="G40" s="25">
        <f t="shared" si="3"/>
        <v>0</v>
      </c>
      <c r="H40" s="25">
        <f t="shared" si="3"/>
        <v>0</v>
      </c>
      <c r="I40" s="25">
        <f t="shared" si="3"/>
        <v>0</v>
      </c>
      <c r="J40" s="25">
        <f t="shared" si="3"/>
        <v>0</v>
      </c>
      <c r="K40" s="25">
        <f t="shared" si="3"/>
        <v>0</v>
      </c>
      <c r="L40" s="25">
        <f t="shared" si="3"/>
        <v>0</v>
      </c>
      <c r="M40" s="25">
        <f t="shared" si="3"/>
        <v>0</v>
      </c>
      <c r="N40" s="25">
        <f t="shared" si="3"/>
        <v>0</v>
      </c>
      <c r="O40" s="25">
        <f t="shared" si="3"/>
        <v>0</v>
      </c>
      <c r="P40" s="25">
        <f t="shared" si="3"/>
        <v>0</v>
      </c>
      <c r="Q40" s="25">
        <f t="shared" si="3"/>
        <v>0</v>
      </c>
      <c r="R40" s="25">
        <f t="shared" si="3"/>
        <v>0</v>
      </c>
      <c r="S40" s="25">
        <f t="shared" si="3"/>
        <v>0</v>
      </c>
      <c r="T40" s="25">
        <f t="shared" si="3"/>
        <v>0</v>
      </c>
      <c r="U40" s="25">
        <f t="shared" si="3"/>
        <v>0</v>
      </c>
      <c r="V40" s="25">
        <f t="shared" si="3"/>
        <v>0</v>
      </c>
      <c r="W40" s="25">
        <f t="shared" si="3"/>
        <v>0</v>
      </c>
      <c r="X40" s="25">
        <f t="shared" si="3"/>
        <v>0</v>
      </c>
      <c r="Y40" s="25">
        <f t="shared" si="3"/>
        <v>0</v>
      </c>
      <c r="Z40" s="25">
        <f t="shared" si="3"/>
        <v>0</v>
      </c>
      <c r="AA40" s="25">
        <f t="shared" si="3"/>
        <v>0</v>
      </c>
      <c r="AB40" s="25">
        <f t="shared" si="3"/>
        <v>0</v>
      </c>
      <c r="AC40" s="25">
        <f t="shared" si="3"/>
        <v>0</v>
      </c>
      <c r="AD40" s="25">
        <f t="shared" si="3"/>
        <v>0</v>
      </c>
      <c r="AE40" s="25">
        <f t="shared" si="3"/>
        <v>0</v>
      </c>
      <c r="AF40" s="25">
        <f t="shared" si="3"/>
        <v>0</v>
      </c>
      <c r="AG40" s="25">
        <f t="shared" si="3"/>
        <v>0</v>
      </c>
      <c r="AH40" s="25">
        <f t="shared" si="3"/>
        <v>0</v>
      </c>
      <c r="AI40" s="25">
        <f t="shared" si="3"/>
        <v>0</v>
      </c>
      <c r="AJ40" s="25">
        <f t="shared" si="3"/>
        <v>0</v>
      </c>
      <c r="AK40" s="25">
        <f t="shared" si="3"/>
        <v>0</v>
      </c>
      <c r="AL40" s="25">
        <f t="shared" si="3"/>
        <v>0</v>
      </c>
      <c r="AM40" s="25">
        <f t="shared" si="3"/>
        <v>0</v>
      </c>
      <c r="AN40" s="25">
        <f t="shared" si="3"/>
        <v>0</v>
      </c>
      <c r="AO40" s="25">
        <f t="shared" si="3"/>
        <v>0</v>
      </c>
      <c r="AP40" s="25">
        <f t="shared" si="3"/>
        <v>0</v>
      </c>
      <c r="AQ40" s="25">
        <f t="shared" si="3"/>
        <v>0</v>
      </c>
      <c r="AR40" s="25">
        <f t="shared" si="3"/>
        <v>0</v>
      </c>
      <c r="AS40" s="25">
        <f t="shared" si="3"/>
        <v>0</v>
      </c>
      <c r="AT40" s="25">
        <f t="shared" si="3"/>
        <v>0</v>
      </c>
      <c r="AU40" s="25">
        <f t="shared" si="3"/>
        <v>0</v>
      </c>
      <c r="AV40" s="25">
        <f t="shared" si="3"/>
        <v>0</v>
      </c>
      <c r="AW40" s="25">
        <f t="shared" si="3"/>
        <v>0</v>
      </c>
      <c r="AX40" s="25">
        <f t="shared" si="3"/>
        <v>0</v>
      </c>
      <c r="AY40" s="25">
        <f t="shared" si="3"/>
        <v>0</v>
      </c>
      <c r="AZ40" s="25">
        <f t="shared" si="3"/>
        <v>0</v>
      </c>
      <c r="BA40" s="25">
        <f t="shared" si="3"/>
        <v>0</v>
      </c>
      <c r="BB40" s="25">
        <f t="shared" si="3"/>
        <v>0</v>
      </c>
      <c r="BC40" s="25">
        <f t="shared" si="3"/>
        <v>0</v>
      </c>
      <c r="BD40" s="25">
        <f t="shared" si="3"/>
        <v>0</v>
      </c>
      <c r="BE40" s="25">
        <f t="shared" si="3"/>
        <v>0</v>
      </c>
      <c r="BF40" s="25">
        <f t="shared" si="3"/>
        <v>0</v>
      </c>
      <c r="BG40" s="25">
        <f t="shared" si="3"/>
        <v>0</v>
      </c>
      <c r="BH40" s="28">
        <f t="shared" si="3"/>
        <v>0</v>
      </c>
      <c r="BI40" s="28">
        <f t="shared" si="3"/>
        <v>0</v>
      </c>
      <c r="BJ40" s="28">
        <f t="shared" si="3"/>
        <v>0</v>
      </c>
      <c r="BK40" s="28">
        <f t="shared" si="3"/>
        <v>0</v>
      </c>
      <c r="BL40" s="28">
        <f t="shared" si="3"/>
        <v>0</v>
      </c>
      <c r="BM40" s="28">
        <f t="shared" si="3"/>
        <v>0</v>
      </c>
      <c r="BN40" s="28">
        <f t="shared" si="3"/>
        <v>0</v>
      </c>
      <c r="BO40" s="28">
        <f t="shared" si="3"/>
        <v>0</v>
      </c>
      <c r="BP40" s="28">
        <f t="shared" si="3"/>
        <v>0</v>
      </c>
      <c r="BQ40" s="28">
        <f t="shared" ref="BQ40:DO40" si="4">BQ39/25%</f>
        <v>0</v>
      </c>
      <c r="BR40" s="28">
        <f t="shared" si="4"/>
        <v>0</v>
      </c>
      <c r="BS40" s="28">
        <f t="shared" si="4"/>
        <v>0</v>
      </c>
      <c r="BT40" s="28">
        <f t="shared" si="4"/>
        <v>0</v>
      </c>
      <c r="BU40" s="28">
        <f t="shared" si="4"/>
        <v>0</v>
      </c>
      <c r="BV40" s="28">
        <f t="shared" si="4"/>
        <v>0</v>
      </c>
      <c r="BW40" s="25">
        <f t="shared" si="4"/>
        <v>0</v>
      </c>
      <c r="BX40" s="25">
        <f t="shared" si="4"/>
        <v>0</v>
      </c>
      <c r="BY40" s="25">
        <f t="shared" si="4"/>
        <v>0</v>
      </c>
      <c r="BZ40" s="25">
        <f t="shared" si="4"/>
        <v>0</v>
      </c>
      <c r="CA40" s="25">
        <f t="shared" si="4"/>
        <v>0</v>
      </c>
      <c r="CB40" s="25">
        <f t="shared" si="4"/>
        <v>0</v>
      </c>
      <c r="CC40" s="25">
        <f t="shared" si="4"/>
        <v>0</v>
      </c>
      <c r="CD40" s="25">
        <f t="shared" si="4"/>
        <v>0</v>
      </c>
      <c r="CE40" s="25">
        <f t="shared" si="4"/>
        <v>0</v>
      </c>
      <c r="CF40" s="25">
        <f t="shared" si="4"/>
        <v>0</v>
      </c>
      <c r="CG40" s="25">
        <f t="shared" si="4"/>
        <v>0</v>
      </c>
      <c r="CH40" s="25">
        <f t="shared" si="4"/>
        <v>0</v>
      </c>
      <c r="CI40" s="25">
        <f t="shared" si="4"/>
        <v>0</v>
      </c>
      <c r="CJ40" s="25">
        <f t="shared" si="4"/>
        <v>0</v>
      </c>
      <c r="CK40" s="25">
        <f t="shared" si="4"/>
        <v>0</v>
      </c>
      <c r="CL40" s="25">
        <f t="shared" si="4"/>
        <v>0</v>
      </c>
      <c r="CM40" s="25">
        <f t="shared" si="4"/>
        <v>0</v>
      </c>
      <c r="CN40" s="25">
        <f t="shared" si="4"/>
        <v>0</v>
      </c>
      <c r="CO40" s="25">
        <f t="shared" si="4"/>
        <v>0</v>
      </c>
      <c r="CP40" s="25">
        <f t="shared" si="4"/>
        <v>0</v>
      </c>
      <c r="CQ40" s="25">
        <f t="shared" si="4"/>
        <v>0</v>
      </c>
      <c r="CR40" s="25">
        <f t="shared" si="4"/>
        <v>0</v>
      </c>
      <c r="CS40" s="25">
        <f t="shared" si="4"/>
        <v>0</v>
      </c>
      <c r="CT40" s="25">
        <f t="shared" si="4"/>
        <v>0</v>
      </c>
      <c r="CU40" s="25">
        <f t="shared" si="4"/>
        <v>0</v>
      </c>
      <c r="CV40" s="25">
        <f t="shared" si="4"/>
        <v>0</v>
      </c>
      <c r="CW40" s="25">
        <f t="shared" si="4"/>
        <v>0</v>
      </c>
      <c r="CX40" s="25">
        <f t="shared" si="4"/>
        <v>0</v>
      </c>
      <c r="CY40" s="25">
        <f t="shared" si="4"/>
        <v>0</v>
      </c>
      <c r="CZ40" s="25">
        <f t="shared" si="4"/>
        <v>0</v>
      </c>
      <c r="DA40" s="28">
        <f t="shared" si="4"/>
        <v>0</v>
      </c>
      <c r="DB40" s="28">
        <f t="shared" si="4"/>
        <v>0</v>
      </c>
      <c r="DC40" s="28">
        <f t="shared" si="4"/>
        <v>0</v>
      </c>
      <c r="DD40" s="28">
        <f t="shared" si="4"/>
        <v>0</v>
      </c>
      <c r="DE40" s="28">
        <f t="shared" si="4"/>
        <v>0</v>
      </c>
      <c r="DF40" s="28">
        <f t="shared" si="4"/>
        <v>0</v>
      </c>
      <c r="DG40" s="28">
        <f t="shared" si="4"/>
        <v>0</v>
      </c>
      <c r="DH40" s="28">
        <f t="shared" si="4"/>
        <v>0</v>
      </c>
      <c r="DI40" s="28">
        <f t="shared" si="4"/>
        <v>0</v>
      </c>
      <c r="DJ40" s="28">
        <f t="shared" si="4"/>
        <v>0</v>
      </c>
      <c r="DK40" s="28">
        <f t="shared" si="4"/>
        <v>0</v>
      </c>
      <c r="DL40" s="28">
        <f t="shared" si="4"/>
        <v>0</v>
      </c>
      <c r="DM40" s="28">
        <f t="shared" si="4"/>
        <v>0</v>
      </c>
      <c r="DN40" s="28">
        <f t="shared" si="4"/>
        <v>0</v>
      </c>
      <c r="DO40" s="28">
        <f t="shared" si="4"/>
        <v>0</v>
      </c>
      <c r="DP40" s="28">
        <f t="shared" ref="DP40:DR40" si="5">DP39/25%</f>
        <v>0</v>
      </c>
      <c r="DQ40" s="28">
        <f t="shared" si="5"/>
        <v>0</v>
      </c>
      <c r="DR40" s="28">
        <f t="shared" si="5"/>
        <v>0</v>
      </c>
    </row>
    <row r="42" spans="1:122" x14ac:dyDescent="0.25">
      <c r="B42" s="138" t="s">
        <v>1392</v>
      </c>
      <c r="C42" s="138"/>
      <c r="D42" s="138"/>
      <c r="E42" s="138"/>
      <c r="F42" s="42"/>
      <c r="G42" s="42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29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29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29">
        <f>(E40+H40+K40+N40)/4</f>
        <v>0</v>
      </c>
    </row>
    <row r="46" spans="1:122" x14ac:dyDescent="0.25">
      <c r="B46" s="4"/>
      <c r="C46" s="4"/>
      <c r="D46" s="30">
        <f>SUM(D43:D45)</f>
        <v>0</v>
      </c>
      <c r="E46" s="31">
        <f>SUM(E43:E45)</f>
        <v>0</v>
      </c>
    </row>
    <row r="47" spans="1:122" ht="29.25" customHeight="1" x14ac:dyDescent="0.25">
      <c r="B47" s="4"/>
      <c r="C47" s="20"/>
      <c r="D47" s="103" t="s">
        <v>322</v>
      </c>
      <c r="E47" s="103"/>
      <c r="F47" s="104" t="s">
        <v>323</v>
      </c>
      <c r="G47" s="104"/>
    </row>
    <row r="48" spans="1:122" x14ac:dyDescent="0.25">
      <c r="B48" s="4" t="s">
        <v>754</v>
      </c>
      <c r="C48" s="20" t="s">
        <v>768</v>
      </c>
      <c r="D48" s="32">
        <f>E48/100*25</f>
        <v>0</v>
      </c>
      <c r="E48" s="29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2">
        <f>E49/100*25</f>
        <v>0</v>
      </c>
      <c r="E49" s="29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2">
        <f>E50/100*25</f>
        <v>0</v>
      </c>
      <c r="E50" s="29">
        <f>(Q40+T40+W40+Z40)/4</f>
        <v>0</v>
      </c>
      <c r="F50" s="3">
        <f>G50/100*25</f>
        <v>0</v>
      </c>
      <c r="G50" s="44">
        <f>(AC40+AF40+AI40+AL40)/4</f>
        <v>0</v>
      </c>
    </row>
    <row r="51" spans="2:13" x14ac:dyDescent="0.25">
      <c r="B51" s="4"/>
      <c r="C51" s="20"/>
      <c r="D51" s="31">
        <f>SUM(D48:D50)</f>
        <v>0</v>
      </c>
      <c r="E51" s="31">
        <f>SUM(E48:E50)</f>
        <v>0</v>
      </c>
      <c r="F51" s="43">
        <f>SUM(F48:F50)</f>
        <v>0</v>
      </c>
      <c r="G51" s="45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29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29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29">
        <f>(AO40+AR40+AU40+AX40)/4</f>
        <v>0</v>
      </c>
    </row>
    <row r="55" spans="2:13" x14ac:dyDescent="0.25">
      <c r="B55" s="33"/>
      <c r="C55" s="33"/>
      <c r="D55" s="36">
        <f>SUM(D52:D54)</f>
        <v>0</v>
      </c>
      <c r="E55" s="37">
        <f>SUM(E52:E54)</f>
        <v>0</v>
      </c>
      <c r="F55" s="38"/>
    </row>
    <row r="56" spans="2:13" x14ac:dyDescent="0.25">
      <c r="B56" s="4"/>
      <c r="C56" s="4"/>
      <c r="D56" s="103" t="s">
        <v>330</v>
      </c>
      <c r="E56" s="103"/>
      <c r="F56" s="103" t="s">
        <v>325</v>
      </c>
      <c r="G56" s="103"/>
      <c r="H56" s="139" t="s">
        <v>331</v>
      </c>
      <c r="I56" s="139"/>
      <c r="J56" s="139" t="s">
        <v>332</v>
      </c>
      <c r="K56" s="139"/>
      <c r="L56" s="139" t="s">
        <v>43</v>
      </c>
      <c r="M56" s="139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29">
        <f>(AY40+BB40+BE40+BH40)/4</f>
        <v>0</v>
      </c>
      <c r="F57" s="3">
        <f>G57/100*25</f>
        <v>0</v>
      </c>
      <c r="G57" s="29">
        <f>(BK40+BN40+BQ40+BT40)/4</f>
        <v>0</v>
      </c>
      <c r="H57" s="3">
        <f>I57/100*25</f>
        <v>0</v>
      </c>
      <c r="I57" s="29">
        <f>(BW40+BZ40+CC40+CF40)/4</f>
        <v>0</v>
      </c>
      <c r="J57" s="3">
        <f>K57/100*25</f>
        <v>0</v>
      </c>
      <c r="K57" s="29">
        <f>(CI40+CL40+CO40+CR40)/4</f>
        <v>0</v>
      </c>
      <c r="L57" s="3">
        <f>M57/100*25</f>
        <v>0</v>
      </c>
      <c r="M57" s="29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29">
        <f>(AZ40+BC40+BF40+BI40)/4</f>
        <v>0</v>
      </c>
      <c r="F58" s="3">
        <f>G58/100*25</f>
        <v>0</v>
      </c>
      <c r="G58" s="29">
        <f>(BL40+BO40+BR40+BU40)/4</f>
        <v>0</v>
      </c>
      <c r="H58" s="3">
        <f>I58/100*25</f>
        <v>0</v>
      </c>
      <c r="I58" s="29">
        <f>(BX40+CA40+CD40+CG40)/4</f>
        <v>0</v>
      </c>
      <c r="J58" s="3">
        <f>K58/100*25</f>
        <v>0</v>
      </c>
      <c r="K58" s="29">
        <f>(CJ40+CM40+CP40+CS40)/4</f>
        <v>0</v>
      </c>
      <c r="L58" s="3">
        <f>M58/100*25</f>
        <v>0</v>
      </c>
      <c r="M58" s="29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29">
        <f>(BA40+BD40+BG40+BJ40)/4</f>
        <v>0</v>
      </c>
      <c r="F59" s="3">
        <f>G59/100*25</f>
        <v>0</v>
      </c>
      <c r="G59" s="29">
        <f>(BM40+BP40+BS40+BV40)/4</f>
        <v>0</v>
      </c>
      <c r="H59" s="3">
        <f>I59/100*25</f>
        <v>0</v>
      </c>
      <c r="I59" s="29">
        <f>(BY40+CB40+CE40+CH40)/4</f>
        <v>0</v>
      </c>
      <c r="J59" s="3">
        <f>K59/100*25</f>
        <v>0</v>
      </c>
      <c r="K59" s="29">
        <f>(CK40+CN40+CQ40+CT40)/4</f>
        <v>0</v>
      </c>
      <c r="L59" s="3">
        <f>M59/100*25</f>
        <v>0</v>
      </c>
      <c r="M59" s="29">
        <f>(CW40+CZ40+DC40+DF40)/4</f>
        <v>0</v>
      </c>
    </row>
    <row r="60" spans="2:13" x14ac:dyDescent="0.25">
      <c r="B60" s="4"/>
      <c r="C60" s="4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6">SUM(H57:H59)</f>
        <v>0</v>
      </c>
      <c r="I60" s="31">
        <f t="shared" si="6"/>
        <v>0</v>
      </c>
      <c r="J60" s="30">
        <f t="shared" si="6"/>
        <v>0</v>
      </c>
      <c r="K60" s="31">
        <f t="shared" si="6"/>
        <v>0</v>
      </c>
      <c r="L60" s="30">
        <f t="shared" si="6"/>
        <v>0</v>
      </c>
      <c r="M60" s="31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29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29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29">
        <f>(DI40+DL40+DO40+DR40)/4</f>
        <v>0</v>
      </c>
    </row>
    <row r="64" spans="2:13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5"/>
  <sheetViews>
    <sheetView topLeftCell="A23" workbookViewId="0">
      <selection activeCell="H34" sqref="H3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4" t="s">
        <v>1401</v>
      </c>
      <c r="FJ2" s="12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4" t="s">
        <v>0</v>
      </c>
      <c r="B4" s="84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5" t="s">
        <v>870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40" t="s">
        <v>329</v>
      </c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2"/>
      <c r="EW4" s="139" t="s">
        <v>326</v>
      </c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</row>
    <row r="5" spans="1:167" ht="15.75" customHeight="1" x14ac:dyDescent="0.25">
      <c r="A5" s="84"/>
      <c r="B5" s="84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96" t="s">
        <v>322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8"/>
      <c r="AG5" s="121" t="s">
        <v>323</v>
      </c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3"/>
      <c r="AV5" s="121" t="s">
        <v>378</v>
      </c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3"/>
      <c r="BK5" s="96" t="s">
        <v>379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8"/>
      <c r="BZ5" s="96" t="s">
        <v>330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8"/>
      <c r="CO5" s="134" t="s">
        <v>325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3" t="s">
        <v>331</v>
      </c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21" t="s">
        <v>332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3"/>
      <c r="EH5" s="150" t="s">
        <v>43</v>
      </c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2"/>
      <c r="EW5" s="133" t="s">
        <v>327</v>
      </c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</row>
    <row r="6" spans="1:167" ht="15.75" hidden="1" x14ac:dyDescent="0.25">
      <c r="A6" s="84"/>
      <c r="B6" s="84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4"/>
      <c r="B7" s="8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4"/>
      <c r="B8" s="84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4"/>
      <c r="B9" s="84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4"/>
      <c r="B10" s="8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4"/>
      <c r="B11" s="84"/>
      <c r="C11" s="86" t="s">
        <v>60</v>
      </c>
      <c r="D11" s="87" t="s">
        <v>2</v>
      </c>
      <c r="E11" s="87" t="s">
        <v>3</v>
      </c>
      <c r="F11" s="86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96" t="s">
        <v>62</v>
      </c>
      <c r="M11" s="97"/>
      <c r="N11" s="97"/>
      <c r="O11" s="135" t="s">
        <v>63</v>
      </c>
      <c r="P11" s="135"/>
      <c r="Q11" s="135"/>
      <c r="R11" s="86" t="s">
        <v>64</v>
      </c>
      <c r="S11" s="87"/>
      <c r="T11" s="87"/>
      <c r="U11" s="89" t="s">
        <v>961</v>
      </c>
      <c r="V11" s="90"/>
      <c r="W11" s="86"/>
      <c r="X11" s="87" t="s">
        <v>963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35" t="s">
        <v>69</v>
      </c>
      <c r="AN11" s="135"/>
      <c r="AO11" s="135"/>
      <c r="AP11" s="133" t="s">
        <v>70</v>
      </c>
      <c r="AQ11" s="133"/>
      <c r="AR11" s="133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993</v>
      </c>
      <c r="BF11" s="135"/>
      <c r="BG11" s="135"/>
      <c r="BH11" s="135" t="s">
        <v>74</v>
      </c>
      <c r="BI11" s="135"/>
      <c r="BJ11" s="135"/>
      <c r="BK11" s="122" t="s">
        <v>373</v>
      </c>
      <c r="BL11" s="122"/>
      <c r="BM11" s="123"/>
      <c r="BN11" s="121" t="s">
        <v>374</v>
      </c>
      <c r="BO11" s="122"/>
      <c r="BP11" s="123"/>
      <c r="BQ11" s="133" t="s">
        <v>375</v>
      </c>
      <c r="BR11" s="133"/>
      <c r="BS11" s="133"/>
      <c r="BT11" s="133" t="s">
        <v>376</v>
      </c>
      <c r="BU11" s="133"/>
      <c r="BV11" s="133"/>
      <c r="BW11" s="133" t="s">
        <v>1393</v>
      </c>
      <c r="BX11" s="133"/>
      <c r="BY11" s="121"/>
      <c r="BZ11" s="133" t="s">
        <v>75</v>
      </c>
      <c r="CA11" s="133"/>
      <c r="CB11" s="133"/>
      <c r="CC11" s="133" t="s">
        <v>85</v>
      </c>
      <c r="CD11" s="133"/>
      <c r="CE11" s="133"/>
      <c r="CF11" s="133" t="s">
        <v>76</v>
      </c>
      <c r="CG11" s="133"/>
      <c r="CH11" s="133"/>
      <c r="CI11" s="133" t="s">
        <v>77</v>
      </c>
      <c r="CJ11" s="133"/>
      <c r="CK11" s="133"/>
      <c r="CL11" s="133" t="s">
        <v>78</v>
      </c>
      <c r="CM11" s="133"/>
      <c r="CN11" s="133"/>
      <c r="CO11" s="133" t="s">
        <v>79</v>
      </c>
      <c r="CP11" s="133"/>
      <c r="CQ11" s="133"/>
      <c r="CR11" s="133" t="s">
        <v>80</v>
      </c>
      <c r="CS11" s="133"/>
      <c r="CT11" s="133"/>
      <c r="CU11" s="133" t="s">
        <v>81</v>
      </c>
      <c r="CV11" s="133"/>
      <c r="CW11" s="133"/>
      <c r="CX11" s="121" t="s">
        <v>82</v>
      </c>
      <c r="CY11" s="122"/>
      <c r="CZ11" s="123"/>
      <c r="DA11" s="121" t="s">
        <v>86</v>
      </c>
      <c r="DB11" s="122"/>
      <c r="DC11" s="123"/>
      <c r="DD11" s="121" t="s">
        <v>358</v>
      </c>
      <c r="DE11" s="122"/>
      <c r="DF11" s="123"/>
      <c r="DG11" s="121" t="s">
        <v>359</v>
      </c>
      <c r="DH11" s="122"/>
      <c r="DI11" s="123"/>
      <c r="DJ11" s="121" t="s">
        <v>360</v>
      </c>
      <c r="DK11" s="122"/>
      <c r="DL11" s="123"/>
      <c r="DM11" s="121" t="s">
        <v>361</v>
      </c>
      <c r="DN11" s="122"/>
      <c r="DO11" s="123"/>
      <c r="DP11" s="121" t="s">
        <v>362</v>
      </c>
      <c r="DQ11" s="122"/>
      <c r="DR11" s="123"/>
      <c r="DS11" s="121" t="s">
        <v>363</v>
      </c>
      <c r="DT11" s="122"/>
      <c r="DU11" s="123"/>
      <c r="DV11" s="133" t="s">
        <v>364</v>
      </c>
      <c r="DW11" s="133"/>
      <c r="DX11" s="133"/>
      <c r="DY11" s="133" t="s">
        <v>365</v>
      </c>
      <c r="DZ11" s="133"/>
      <c r="EA11" s="133"/>
      <c r="EB11" s="133" t="s">
        <v>366</v>
      </c>
      <c r="EC11" s="133"/>
      <c r="ED11" s="133"/>
      <c r="EE11" s="133" t="s">
        <v>367</v>
      </c>
      <c r="EF11" s="133"/>
      <c r="EG11" s="133"/>
      <c r="EH11" s="144" t="s">
        <v>368</v>
      </c>
      <c r="EI11" s="145"/>
      <c r="EJ11" s="146"/>
      <c r="EK11" s="144" t="s">
        <v>369</v>
      </c>
      <c r="EL11" s="145"/>
      <c r="EM11" s="146"/>
      <c r="EN11" s="144" t="s">
        <v>370</v>
      </c>
      <c r="EO11" s="145"/>
      <c r="EP11" s="146"/>
      <c r="EQ11" s="144" t="s">
        <v>371</v>
      </c>
      <c r="ER11" s="145"/>
      <c r="ES11" s="146"/>
      <c r="ET11" s="144" t="s">
        <v>372</v>
      </c>
      <c r="EU11" s="145"/>
      <c r="EV11" s="146"/>
      <c r="EW11" s="133" t="s">
        <v>353</v>
      </c>
      <c r="EX11" s="133"/>
      <c r="EY11" s="133"/>
      <c r="EZ11" s="133" t="s">
        <v>354</v>
      </c>
      <c r="FA11" s="133"/>
      <c r="FB11" s="133"/>
      <c r="FC11" s="133" t="s">
        <v>355</v>
      </c>
      <c r="FD11" s="133"/>
      <c r="FE11" s="133"/>
      <c r="FF11" s="133" t="s">
        <v>356</v>
      </c>
      <c r="FG11" s="133"/>
      <c r="FH11" s="133"/>
      <c r="FI11" s="133" t="s">
        <v>357</v>
      </c>
      <c r="FJ11" s="133"/>
      <c r="FK11" s="133"/>
    </row>
    <row r="12" spans="1:167" ht="70.5" customHeight="1" thickBot="1" x14ac:dyDescent="0.3">
      <c r="A12" s="84"/>
      <c r="B12" s="84"/>
      <c r="C12" s="153" t="s">
        <v>947</v>
      </c>
      <c r="D12" s="158"/>
      <c r="E12" s="155"/>
      <c r="F12" s="154" t="s">
        <v>951</v>
      </c>
      <c r="G12" s="154"/>
      <c r="H12" s="155"/>
      <c r="I12" s="153" t="s">
        <v>955</v>
      </c>
      <c r="J12" s="154"/>
      <c r="K12" s="155"/>
      <c r="L12" s="153" t="s">
        <v>957</v>
      </c>
      <c r="M12" s="154"/>
      <c r="N12" s="155"/>
      <c r="O12" s="153" t="s">
        <v>958</v>
      </c>
      <c r="P12" s="154"/>
      <c r="Q12" s="155"/>
      <c r="R12" s="147" t="s">
        <v>960</v>
      </c>
      <c r="S12" s="148"/>
      <c r="T12" s="149"/>
      <c r="U12" s="147" t="s">
        <v>962</v>
      </c>
      <c r="V12" s="148"/>
      <c r="W12" s="149"/>
      <c r="X12" s="147" t="s">
        <v>964</v>
      </c>
      <c r="Y12" s="148"/>
      <c r="Z12" s="149"/>
      <c r="AA12" s="147" t="s">
        <v>965</v>
      </c>
      <c r="AB12" s="148"/>
      <c r="AC12" s="149"/>
      <c r="AD12" s="147" t="s">
        <v>968</v>
      </c>
      <c r="AE12" s="148"/>
      <c r="AF12" s="149"/>
      <c r="AG12" s="147" t="s">
        <v>969</v>
      </c>
      <c r="AH12" s="148"/>
      <c r="AI12" s="149"/>
      <c r="AJ12" s="147" t="s">
        <v>972</v>
      </c>
      <c r="AK12" s="148"/>
      <c r="AL12" s="149"/>
      <c r="AM12" s="147" t="s">
        <v>976</v>
      </c>
      <c r="AN12" s="148"/>
      <c r="AO12" s="149"/>
      <c r="AP12" s="147" t="s">
        <v>980</v>
      </c>
      <c r="AQ12" s="148"/>
      <c r="AR12" s="149"/>
      <c r="AS12" s="147" t="s">
        <v>981</v>
      </c>
      <c r="AT12" s="148"/>
      <c r="AU12" s="149"/>
      <c r="AV12" s="147" t="s">
        <v>982</v>
      </c>
      <c r="AW12" s="148"/>
      <c r="AX12" s="149"/>
      <c r="AY12" s="147" t="s">
        <v>984</v>
      </c>
      <c r="AZ12" s="148"/>
      <c r="BA12" s="149"/>
      <c r="BB12" s="147" t="s">
        <v>986</v>
      </c>
      <c r="BC12" s="148"/>
      <c r="BD12" s="149"/>
      <c r="BE12" s="147" t="s">
        <v>990</v>
      </c>
      <c r="BF12" s="148"/>
      <c r="BG12" s="149"/>
      <c r="BH12" s="153" t="s">
        <v>305</v>
      </c>
      <c r="BI12" s="154"/>
      <c r="BJ12" s="155"/>
      <c r="BK12" s="147" t="s">
        <v>995</v>
      </c>
      <c r="BL12" s="148"/>
      <c r="BM12" s="149"/>
      <c r="BN12" s="147" t="s">
        <v>996</v>
      </c>
      <c r="BO12" s="148"/>
      <c r="BP12" s="149"/>
      <c r="BQ12" s="147" t="s">
        <v>1000</v>
      </c>
      <c r="BR12" s="148"/>
      <c r="BS12" s="149"/>
      <c r="BT12" s="147" t="s">
        <v>1001</v>
      </c>
      <c r="BU12" s="148"/>
      <c r="BV12" s="149"/>
      <c r="BW12" s="147" t="s">
        <v>1002</v>
      </c>
      <c r="BX12" s="148"/>
      <c r="BY12" s="149"/>
      <c r="BZ12" s="147" t="s">
        <v>309</v>
      </c>
      <c r="CA12" s="148"/>
      <c r="CB12" s="149"/>
      <c r="CC12" s="147" t="s">
        <v>1003</v>
      </c>
      <c r="CD12" s="148"/>
      <c r="CE12" s="149"/>
      <c r="CF12" s="147" t="s">
        <v>1004</v>
      </c>
      <c r="CG12" s="148"/>
      <c r="CH12" s="149"/>
      <c r="CI12" s="147" t="s">
        <v>1006</v>
      </c>
      <c r="CJ12" s="148"/>
      <c r="CK12" s="149"/>
      <c r="CL12" s="147" t="s">
        <v>1007</v>
      </c>
      <c r="CM12" s="148"/>
      <c r="CN12" s="149"/>
      <c r="CO12" s="147" t="s">
        <v>1010</v>
      </c>
      <c r="CP12" s="148"/>
      <c r="CQ12" s="149"/>
      <c r="CR12" s="147" t="s">
        <v>1011</v>
      </c>
      <c r="CS12" s="148"/>
      <c r="CT12" s="149"/>
      <c r="CU12" s="147" t="s">
        <v>1014</v>
      </c>
      <c r="CV12" s="148"/>
      <c r="CW12" s="149"/>
      <c r="CX12" s="147" t="s">
        <v>1015</v>
      </c>
      <c r="CY12" s="148"/>
      <c r="CZ12" s="149"/>
      <c r="DA12" s="147" t="s">
        <v>495</v>
      </c>
      <c r="DB12" s="148"/>
      <c r="DC12" s="149"/>
      <c r="DD12" s="147" t="s">
        <v>1017</v>
      </c>
      <c r="DE12" s="148"/>
      <c r="DF12" s="149"/>
      <c r="DG12" s="147" t="s">
        <v>1018</v>
      </c>
      <c r="DH12" s="148"/>
      <c r="DI12" s="149"/>
      <c r="DJ12" s="147" t="s">
        <v>1022</v>
      </c>
      <c r="DK12" s="148"/>
      <c r="DL12" s="149"/>
      <c r="DM12" s="147" t="s">
        <v>1024</v>
      </c>
      <c r="DN12" s="148"/>
      <c r="DO12" s="149"/>
      <c r="DP12" s="147" t="s">
        <v>1025</v>
      </c>
      <c r="DQ12" s="148"/>
      <c r="DR12" s="149"/>
      <c r="DS12" s="147" t="s">
        <v>1027</v>
      </c>
      <c r="DT12" s="148"/>
      <c r="DU12" s="149"/>
      <c r="DV12" s="147" t="s">
        <v>1028</v>
      </c>
      <c r="DW12" s="148"/>
      <c r="DX12" s="149"/>
      <c r="DY12" s="147" t="s">
        <v>1029</v>
      </c>
      <c r="DZ12" s="148"/>
      <c r="EA12" s="149"/>
      <c r="EB12" s="147" t="s">
        <v>1031</v>
      </c>
      <c r="EC12" s="148"/>
      <c r="ED12" s="149"/>
      <c r="EE12" s="147" t="s">
        <v>1034</v>
      </c>
      <c r="EF12" s="148"/>
      <c r="EG12" s="149"/>
      <c r="EH12" s="147" t="s">
        <v>1038</v>
      </c>
      <c r="EI12" s="148"/>
      <c r="EJ12" s="149"/>
      <c r="EK12" s="147" t="s">
        <v>1040</v>
      </c>
      <c r="EL12" s="148"/>
      <c r="EM12" s="149"/>
      <c r="EN12" s="147" t="s">
        <v>514</v>
      </c>
      <c r="EO12" s="148"/>
      <c r="EP12" s="149"/>
      <c r="EQ12" s="147" t="s">
        <v>1045</v>
      </c>
      <c r="ER12" s="148"/>
      <c r="ES12" s="149"/>
      <c r="ET12" s="147" t="s">
        <v>1046</v>
      </c>
      <c r="EU12" s="148"/>
      <c r="EV12" s="149"/>
      <c r="EW12" s="147" t="s">
        <v>1048</v>
      </c>
      <c r="EX12" s="148"/>
      <c r="EY12" s="149"/>
      <c r="EZ12" s="147" t="s">
        <v>1049</v>
      </c>
      <c r="FA12" s="148"/>
      <c r="FB12" s="149"/>
      <c r="FC12" s="147" t="s">
        <v>1051</v>
      </c>
      <c r="FD12" s="148"/>
      <c r="FE12" s="149"/>
      <c r="FF12" s="147" t="s">
        <v>1052</v>
      </c>
      <c r="FG12" s="148"/>
      <c r="FH12" s="149"/>
      <c r="FI12" s="147" t="s">
        <v>1055</v>
      </c>
      <c r="FJ12" s="148"/>
      <c r="FK12" s="149"/>
    </row>
    <row r="13" spans="1:167" ht="144.75" customHeight="1" thickBot="1" x14ac:dyDescent="0.3">
      <c r="A13" s="84"/>
      <c r="B13" s="84"/>
      <c r="C13" s="62" t="s">
        <v>948</v>
      </c>
      <c r="D13" s="63" t="s">
        <v>949</v>
      </c>
      <c r="E13" s="64" t="s">
        <v>950</v>
      </c>
      <c r="F13" s="65" t="s">
        <v>952</v>
      </c>
      <c r="G13" s="65" t="s">
        <v>953</v>
      </c>
      <c r="H13" s="64" t="s">
        <v>954</v>
      </c>
      <c r="I13" s="66" t="s">
        <v>277</v>
      </c>
      <c r="J13" s="65" t="s">
        <v>278</v>
      </c>
      <c r="K13" s="64" t="s">
        <v>956</v>
      </c>
      <c r="L13" s="66" t="s">
        <v>280</v>
      </c>
      <c r="M13" s="65" t="s">
        <v>281</v>
      </c>
      <c r="N13" s="64" t="s">
        <v>248</v>
      </c>
      <c r="O13" s="66" t="s">
        <v>279</v>
      </c>
      <c r="P13" s="65" t="s">
        <v>193</v>
      </c>
      <c r="Q13" s="64" t="s">
        <v>959</v>
      </c>
      <c r="R13" s="67" t="s">
        <v>284</v>
      </c>
      <c r="S13" s="68" t="s">
        <v>201</v>
      </c>
      <c r="T13" s="69" t="s">
        <v>285</v>
      </c>
      <c r="U13" s="67" t="s">
        <v>287</v>
      </c>
      <c r="V13" s="68" t="s">
        <v>288</v>
      </c>
      <c r="W13" s="69" t="s">
        <v>289</v>
      </c>
      <c r="X13" s="67" t="s">
        <v>290</v>
      </c>
      <c r="Y13" s="68" t="s">
        <v>291</v>
      </c>
      <c r="Z13" s="69" t="s">
        <v>292</v>
      </c>
      <c r="AA13" s="67" t="s">
        <v>286</v>
      </c>
      <c r="AB13" s="68" t="s">
        <v>966</v>
      </c>
      <c r="AC13" s="69" t="s">
        <v>967</v>
      </c>
      <c r="AD13" s="67" t="s">
        <v>293</v>
      </c>
      <c r="AE13" s="68" t="s">
        <v>294</v>
      </c>
      <c r="AF13" s="69" t="s">
        <v>295</v>
      </c>
      <c r="AG13" s="67" t="s">
        <v>296</v>
      </c>
      <c r="AH13" s="68" t="s">
        <v>970</v>
      </c>
      <c r="AI13" s="69" t="s">
        <v>971</v>
      </c>
      <c r="AJ13" s="67" t="s">
        <v>973</v>
      </c>
      <c r="AK13" s="68" t="s">
        <v>974</v>
      </c>
      <c r="AL13" s="69" t="s">
        <v>975</v>
      </c>
      <c r="AM13" s="67" t="s">
        <v>977</v>
      </c>
      <c r="AN13" s="68" t="s">
        <v>978</v>
      </c>
      <c r="AO13" s="69" t="s">
        <v>979</v>
      </c>
      <c r="AP13" s="67" t="s">
        <v>297</v>
      </c>
      <c r="AQ13" s="68" t="s">
        <v>298</v>
      </c>
      <c r="AR13" s="69" t="s">
        <v>299</v>
      </c>
      <c r="AS13" s="67" t="s">
        <v>300</v>
      </c>
      <c r="AT13" s="68" t="s">
        <v>301</v>
      </c>
      <c r="AU13" s="69" t="s">
        <v>302</v>
      </c>
      <c r="AV13" s="67" t="s">
        <v>202</v>
      </c>
      <c r="AW13" s="68" t="s">
        <v>983</v>
      </c>
      <c r="AX13" s="69" t="s">
        <v>204</v>
      </c>
      <c r="AY13" s="67" t="s">
        <v>303</v>
      </c>
      <c r="AZ13" s="68" t="s">
        <v>304</v>
      </c>
      <c r="BA13" s="69" t="s">
        <v>985</v>
      </c>
      <c r="BB13" s="67" t="s">
        <v>987</v>
      </c>
      <c r="BC13" s="68" t="s">
        <v>988</v>
      </c>
      <c r="BD13" s="69" t="s">
        <v>989</v>
      </c>
      <c r="BE13" s="67" t="s">
        <v>991</v>
      </c>
      <c r="BF13" s="68" t="s">
        <v>992</v>
      </c>
      <c r="BG13" s="69" t="s">
        <v>994</v>
      </c>
      <c r="BH13" s="67" t="s">
        <v>306</v>
      </c>
      <c r="BI13" s="68" t="s">
        <v>307</v>
      </c>
      <c r="BJ13" s="69" t="s">
        <v>308</v>
      </c>
      <c r="BK13" s="67" t="s">
        <v>480</v>
      </c>
      <c r="BL13" s="68" t="s">
        <v>465</v>
      </c>
      <c r="BM13" s="69" t="s">
        <v>464</v>
      </c>
      <c r="BN13" s="67" t="s">
        <v>997</v>
      </c>
      <c r="BO13" s="68" t="s">
        <v>998</v>
      </c>
      <c r="BP13" s="69" t="s">
        <v>999</v>
      </c>
      <c r="BQ13" s="67" t="s">
        <v>450</v>
      </c>
      <c r="BR13" s="68" t="s">
        <v>483</v>
      </c>
      <c r="BS13" s="69" t="s">
        <v>481</v>
      </c>
      <c r="BT13" s="67" t="s">
        <v>484</v>
      </c>
      <c r="BU13" s="68" t="s">
        <v>485</v>
      </c>
      <c r="BV13" s="69" t="s">
        <v>199</v>
      </c>
      <c r="BW13" s="67" t="s">
        <v>486</v>
      </c>
      <c r="BX13" s="68" t="s">
        <v>487</v>
      </c>
      <c r="BY13" s="69" t="s">
        <v>488</v>
      </c>
      <c r="BZ13" s="67" t="s">
        <v>260</v>
      </c>
      <c r="CA13" s="68" t="s">
        <v>310</v>
      </c>
      <c r="CB13" s="69" t="s">
        <v>262</v>
      </c>
      <c r="CC13" s="67" t="s">
        <v>311</v>
      </c>
      <c r="CD13" s="68" t="s">
        <v>312</v>
      </c>
      <c r="CE13" s="69" t="s">
        <v>313</v>
      </c>
      <c r="CF13" s="67" t="s">
        <v>314</v>
      </c>
      <c r="CG13" s="68" t="s">
        <v>315</v>
      </c>
      <c r="CH13" s="69" t="s">
        <v>1005</v>
      </c>
      <c r="CI13" s="67" t="s">
        <v>182</v>
      </c>
      <c r="CJ13" s="68" t="s">
        <v>316</v>
      </c>
      <c r="CK13" s="69" t="s">
        <v>317</v>
      </c>
      <c r="CL13" s="67" t="s">
        <v>318</v>
      </c>
      <c r="CM13" s="68" t="s">
        <v>1008</v>
      </c>
      <c r="CN13" s="69" t="s">
        <v>1009</v>
      </c>
      <c r="CO13" s="67" t="s">
        <v>260</v>
      </c>
      <c r="CP13" s="68" t="s">
        <v>261</v>
      </c>
      <c r="CQ13" s="69" t="s">
        <v>218</v>
      </c>
      <c r="CR13" s="67" t="s">
        <v>1012</v>
      </c>
      <c r="CS13" s="68" t="s">
        <v>842</v>
      </c>
      <c r="CT13" s="69" t="s">
        <v>1013</v>
      </c>
      <c r="CU13" s="67" t="s">
        <v>489</v>
      </c>
      <c r="CV13" s="68" t="s">
        <v>490</v>
      </c>
      <c r="CW13" s="69" t="s">
        <v>491</v>
      </c>
      <c r="CX13" s="67" t="s">
        <v>492</v>
      </c>
      <c r="CY13" s="68" t="s">
        <v>493</v>
      </c>
      <c r="CZ13" s="69" t="s">
        <v>494</v>
      </c>
      <c r="DA13" s="67" t="s">
        <v>1016</v>
      </c>
      <c r="DB13" s="68" t="s">
        <v>496</v>
      </c>
      <c r="DC13" s="69" t="s">
        <v>497</v>
      </c>
      <c r="DD13" s="70" t="s">
        <v>182</v>
      </c>
      <c r="DE13" s="71" t="s">
        <v>283</v>
      </c>
      <c r="DF13" s="71" t="s">
        <v>282</v>
      </c>
      <c r="DG13" s="70" t="s">
        <v>1019</v>
      </c>
      <c r="DH13" s="71" t="s">
        <v>1020</v>
      </c>
      <c r="DI13" s="71" t="s">
        <v>1021</v>
      </c>
      <c r="DJ13" s="70" t="s">
        <v>498</v>
      </c>
      <c r="DK13" s="71" t="s">
        <v>499</v>
      </c>
      <c r="DL13" s="71" t="s">
        <v>1023</v>
      </c>
      <c r="DM13" s="67" t="s">
        <v>500</v>
      </c>
      <c r="DN13" s="68" t="s">
        <v>501</v>
      </c>
      <c r="DO13" s="69" t="s">
        <v>502</v>
      </c>
      <c r="DP13" s="67" t="s">
        <v>500</v>
      </c>
      <c r="DQ13" s="68" t="s">
        <v>501</v>
      </c>
      <c r="DR13" s="69" t="s">
        <v>1026</v>
      </c>
      <c r="DS13" s="67" t="s">
        <v>503</v>
      </c>
      <c r="DT13" s="68" t="s">
        <v>504</v>
      </c>
      <c r="DU13" s="69" t="s">
        <v>505</v>
      </c>
      <c r="DV13" s="67" t="s">
        <v>506</v>
      </c>
      <c r="DW13" s="68" t="s">
        <v>507</v>
      </c>
      <c r="DX13" s="69" t="s">
        <v>508</v>
      </c>
      <c r="DY13" s="67" t="s">
        <v>509</v>
      </c>
      <c r="DZ13" s="68" t="s">
        <v>510</v>
      </c>
      <c r="EA13" s="69" t="s">
        <v>1030</v>
      </c>
      <c r="EB13" s="67" t="s">
        <v>1402</v>
      </c>
      <c r="EC13" s="68" t="s">
        <v>1032</v>
      </c>
      <c r="ED13" s="69" t="s">
        <v>1033</v>
      </c>
      <c r="EE13" s="67" t="s">
        <v>1035</v>
      </c>
      <c r="EF13" s="68" t="s">
        <v>1036</v>
      </c>
      <c r="EG13" s="69" t="s">
        <v>1037</v>
      </c>
      <c r="EH13" s="67" t="s">
        <v>511</v>
      </c>
      <c r="EI13" s="68" t="s">
        <v>1039</v>
      </c>
      <c r="EJ13" s="69" t="s">
        <v>257</v>
      </c>
      <c r="EK13" s="67" t="s">
        <v>512</v>
      </c>
      <c r="EL13" s="68" t="s">
        <v>1041</v>
      </c>
      <c r="EM13" s="69" t="s">
        <v>1042</v>
      </c>
      <c r="EN13" s="67" t="s">
        <v>1043</v>
      </c>
      <c r="EO13" s="68" t="s">
        <v>1044</v>
      </c>
      <c r="EP13" s="69" t="s">
        <v>515</v>
      </c>
      <c r="EQ13" s="67" t="s">
        <v>239</v>
      </c>
      <c r="ER13" s="68" t="s">
        <v>513</v>
      </c>
      <c r="ES13" s="69" t="s">
        <v>259</v>
      </c>
      <c r="ET13" s="67" t="s">
        <v>517</v>
      </c>
      <c r="EU13" s="68" t="s">
        <v>518</v>
      </c>
      <c r="EV13" s="69" t="s">
        <v>1047</v>
      </c>
      <c r="EW13" s="67" t="s">
        <v>519</v>
      </c>
      <c r="EX13" s="68" t="s">
        <v>520</v>
      </c>
      <c r="EY13" s="69" t="s">
        <v>521</v>
      </c>
      <c r="EZ13" s="67" t="s">
        <v>1403</v>
      </c>
      <c r="FA13" s="68" t="s">
        <v>1050</v>
      </c>
      <c r="FB13" s="69" t="s">
        <v>522</v>
      </c>
      <c r="FC13" s="67" t="s">
        <v>523</v>
      </c>
      <c r="FD13" s="68" t="s">
        <v>524</v>
      </c>
      <c r="FE13" s="69" t="s">
        <v>525</v>
      </c>
      <c r="FF13" s="67" t="s">
        <v>1052</v>
      </c>
      <c r="FG13" s="68" t="s">
        <v>1053</v>
      </c>
      <c r="FH13" s="69" t="s">
        <v>1054</v>
      </c>
      <c r="FI13" s="67" t="s">
        <v>1056</v>
      </c>
      <c r="FJ13" s="68" t="s">
        <v>1057</v>
      </c>
      <c r="FK13" s="69" t="s">
        <v>1058</v>
      </c>
    </row>
    <row r="14" spans="1:167" ht="15.75" x14ac:dyDescent="0.25">
      <c r="A14" s="2">
        <v>1</v>
      </c>
      <c r="B14" s="1" t="s">
        <v>1405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1406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1407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1408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1409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1410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</row>
    <row r="20" spans="1:167" x14ac:dyDescent="0.25">
      <c r="A20" s="77" t="s">
        <v>171</v>
      </c>
      <c r="B20" s="78"/>
      <c r="C20" s="3">
        <v>6</v>
      </c>
      <c r="D20" s="3">
        <f t="shared" ref="D20:AI20" si="0">SUM(D14:D19)</f>
        <v>0</v>
      </c>
      <c r="E20" s="3">
        <f t="shared" si="0"/>
        <v>0</v>
      </c>
      <c r="F20" s="3">
        <f t="shared" si="0"/>
        <v>4</v>
      </c>
      <c r="G20" s="3">
        <f t="shared" si="0"/>
        <v>2</v>
      </c>
      <c r="H20" s="3">
        <f t="shared" si="0"/>
        <v>0</v>
      </c>
      <c r="I20" s="3">
        <f t="shared" si="0"/>
        <v>6</v>
      </c>
      <c r="J20" s="3">
        <f t="shared" si="0"/>
        <v>0</v>
      </c>
      <c r="K20" s="3">
        <f t="shared" si="0"/>
        <v>0</v>
      </c>
      <c r="L20" s="3">
        <f t="shared" si="0"/>
        <v>4</v>
      </c>
      <c r="M20" s="3">
        <f t="shared" si="0"/>
        <v>2</v>
      </c>
      <c r="N20" s="3">
        <f t="shared" si="0"/>
        <v>0</v>
      </c>
      <c r="O20" s="3">
        <f t="shared" si="0"/>
        <v>6</v>
      </c>
      <c r="P20" s="3">
        <f t="shared" si="0"/>
        <v>0</v>
      </c>
      <c r="Q20" s="3">
        <f t="shared" si="0"/>
        <v>0</v>
      </c>
      <c r="R20" s="3">
        <f t="shared" si="0"/>
        <v>3</v>
      </c>
      <c r="S20" s="3">
        <f t="shared" si="0"/>
        <v>3</v>
      </c>
      <c r="T20" s="3">
        <f t="shared" si="0"/>
        <v>0</v>
      </c>
      <c r="U20" s="3">
        <f t="shared" si="0"/>
        <v>3</v>
      </c>
      <c r="V20" s="3">
        <f t="shared" si="0"/>
        <v>3</v>
      </c>
      <c r="W20" s="3">
        <f t="shared" si="0"/>
        <v>0</v>
      </c>
      <c r="X20" s="3">
        <f t="shared" si="0"/>
        <v>3</v>
      </c>
      <c r="Y20" s="3">
        <f t="shared" si="0"/>
        <v>3</v>
      </c>
      <c r="Z20" s="3">
        <f t="shared" si="0"/>
        <v>0</v>
      </c>
      <c r="AA20" s="3">
        <f t="shared" si="0"/>
        <v>3</v>
      </c>
      <c r="AB20" s="3">
        <f t="shared" si="0"/>
        <v>3</v>
      </c>
      <c r="AC20" s="3">
        <f t="shared" si="0"/>
        <v>0</v>
      </c>
      <c r="AD20" s="3">
        <f t="shared" si="0"/>
        <v>3</v>
      </c>
      <c r="AE20" s="3">
        <f t="shared" si="0"/>
        <v>3</v>
      </c>
      <c r="AF20" s="3">
        <f t="shared" si="0"/>
        <v>0</v>
      </c>
      <c r="AG20" s="3">
        <f t="shared" si="0"/>
        <v>3</v>
      </c>
      <c r="AH20" s="3">
        <f t="shared" si="0"/>
        <v>3</v>
      </c>
      <c r="AI20" s="3">
        <f t="shared" si="0"/>
        <v>0</v>
      </c>
      <c r="AJ20" s="3">
        <f t="shared" ref="AJ20:BO20" si="1">SUM(AJ14:AJ19)</f>
        <v>3</v>
      </c>
      <c r="AK20" s="3">
        <f t="shared" si="1"/>
        <v>3</v>
      </c>
      <c r="AL20" s="3">
        <f t="shared" si="1"/>
        <v>0</v>
      </c>
      <c r="AM20" s="3">
        <f t="shared" si="1"/>
        <v>1</v>
      </c>
      <c r="AN20" s="3">
        <f t="shared" si="1"/>
        <v>5</v>
      </c>
      <c r="AO20" s="3">
        <f t="shared" si="1"/>
        <v>0</v>
      </c>
      <c r="AP20" s="3">
        <f t="shared" si="1"/>
        <v>2</v>
      </c>
      <c r="AQ20" s="3">
        <f t="shared" si="1"/>
        <v>4</v>
      </c>
      <c r="AR20" s="3">
        <f t="shared" si="1"/>
        <v>0</v>
      </c>
      <c r="AS20" s="3">
        <f t="shared" si="1"/>
        <v>0</v>
      </c>
      <c r="AT20" s="3">
        <f t="shared" si="1"/>
        <v>6</v>
      </c>
      <c r="AU20" s="3">
        <f t="shared" si="1"/>
        <v>0</v>
      </c>
      <c r="AV20" s="3">
        <f t="shared" si="1"/>
        <v>4</v>
      </c>
      <c r="AW20" s="3">
        <f t="shared" si="1"/>
        <v>2</v>
      </c>
      <c r="AX20" s="3">
        <f t="shared" si="1"/>
        <v>0</v>
      </c>
      <c r="AY20" s="3">
        <f t="shared" si="1"/>
        <v>4</v>
      </c>
      <c r="AZ20" s="3">
        <f t="shared" si="1"/>
        <v>2</v>
      </c>
      <c r="BA20" s="3">
        <f t="shared" si="1"/>
        <v>0</v>
      </c>
      <c r="BB20" s="3">
        <f t="shared" si="1"/>
        <v>3</v>
      </c>
      <c r="BC20" s="3">
        <f t="shared" si="1"/>
        <v>3</v>
      </c>
      <c r="BD20" s="3">
        <f t="shared" si="1"/>
        <v>0</v>
      </c>
      <c r="BE20" s="3">
        <f t="shared" si="1"/>
        <v>2</v>
      </c>
      <c r="BF20" s="3">
        <f t="shared" si="1"/>
        <v>4</v>
      </c>
      <c r="BG20" s="3">
        <f t="shared" si="1"/>
        <v>0</v>
      </c>
      <c r="BH20" s="3">
        <f t="shared" si="1"/>
        <v>3</v>
      </c>
      <c r="BI20" s="3">
        <f t="shared" si="1"/>
        <v>3</v>
      </c>
      <c r="BJ20" s="3">
        <f t="shared" si="1"/>
        <v>0</v>
      </c>
      <c r="BK20" s="3">
        <f t="shared" si="1"/>
        <v>6</v>
      </c>
      <c r="BL20" s="3">
        <f t="shared" si="1"/>
        <v>0</v>
      </c>
      <c r="BM20" s="3">
        <f t="shared" si="1"/>
        <v>0</v>
      </c>
      <c r="BN20" s="3">
        <f t="shared" si="1"/>
        <v>6</v>
      </c>
      <c r="BO20" s="3">
        <f t="shared" si="1"/>
        <v>0</v>
      </c>
      <c r="BP20" s="3">
        <f t="shared" ref="BP20:CU20" si="2">SUM(BP14:BP19)</f>
        <v>0</v>
      </c>
      <c r="BQ20" s="3">
        <f t="shared" si="2"/>
        <v>6</v>
      </c>
      <c r="BR20" s="3">
        <f t="shared" si="2"/>
        <v>0</v>
      </c>
      <c r="BS20" s="3">
        <f t="shared" si="2"/>
        <v>0</v>
      </c>
      <c r="BT20" s="3">
        <f t="shared" si="2"/>
        <v>3</v>
      </c>
      <c r="BU20" s="3">
        <f t="shared" si="2"/>
        <v>3</v>
      </c>
      <c r="BV20" s="3">
        <f t="shared" si="2"/>
        <v>0</v>
      </c>
      <c r="BW20" s="3">
        <f t="shared" si="2"/>
        <v>3</v>
      </c>
      <c r="BX20" s="3">
        <f t="shared" si="2"/>
        <v>3</v>
      </c>
      <c r="BY20" s="3">
        <f t="shared" si="2"/>
        <v>0</v>
      </c>
      <c r="BZ20" s="3">
        <f t="shared" si="2"/>
        <v>3</v>
      </c>
      <c r="CA20" s="3">
        <f t="shared" si="2"/>
        <v>3</v>
      </c>
      <c r="CB20" s="3">
        <f t="shared" si="2"/>
        <v>0</v>
      </c>
      <c r="CC20" s="3">
        <f t="shared" si="2"/>
        <v>4</v>
      </c>
      <c r="CD20" s="3">
        <f t="shared" si="2"/>
        <v>2</v>
      </c>
      <c r="CE20" s="3">
        <f t="shared" si="2"/>
        <v>0</v>
      </c>
      <c r="CF20" s="3">
        <f t="shared" si="2"/>
        <v>2</v>
      </c>
      <c r="CG20" s="3">
        <f t="shared" si="2"/>
        <v>2</v>
      </c>
      <c r="CH20" s="3">
        <f t="shared" si="2"/>
        <v>2</v>
      </c>
      <c r="CI20" s="3">
        <f t="shared" si="2"/>
        <v>2</v>
      </c>
      <c r="CJ20" s="3">
        <f t="shared" si="2"/>
        <v>4</v>
      </c>
      <c r="CK20" s="3">
        <f t="shared" si="2"/>
        <v>0</v>
      </c>
      <c r="CL20" s="3">
        <f t="shared" si="2"/>
        <v>2</v>
      </c>
      <c r="CM20" s="3">
        <f t="shared" si="2"/>
        <v>4</v>
      </c>
      <c r="CN20" s="3">
        <f t="shared" si="2"/>
        <v>0</v>
      </c>
      <c r="CO20" s="3">
        <f t="shared" si="2"/>
        <v>6</v>
      </c>
      <c r="CP20" s="3">
        <f t="shared" si="2"/>
        <v>0</v>
      </c>
      <c r="CQ20" s="3">
        <f t="shared" si="2"/>
        <v>0</v>
      </c>
      <c r="CR20" s="3">
        <f t="shared" si="2"/>
        <v>4</v>
      </c>
      <c r="CS20" s="3">
        <f t="shared" si="2"/>
        <v>2</v>
      </c>
      <c r="CT20" s="3">
        <f t="shared" si="2"/>
        <v>0</v>
      </c>
      <c r="CU20" s="3">
        <f t="shared" si="2"/>
        <v>4</v>
      </c>
      <c r="CV20" s="3">
        <f t="shared" ref="CV20:EA20" si="3">SUM(CV14:CV19)</f>
        <v>2</v>
      </c>
      <c r="CW20" s="3">
        <f t="shared" si="3"/>
        <v>0</v>
      </c>
      <c r="CX20" s="3">
        <f t="shared" si="3"/>
        <v>3</v>
      </c>
      <c r="CY20" s="3">
        <f t="shared" si="3"/>
        <v>3</v>
      </c>
      <c r="CZ20" s="3">
        <f t="shared" si="3"/>
        <v>0</v>
      </c>
      <c r="DA20" s="3">
        <f t="shared" si="3"/>
        <v>4</v>
      </c>
      <c r="DB20" s="3">
        <f t="shared" si="3"/>
        <v>2</v>
      </c>
      <c r="DC20" s="3">
        <f t="shared" si="3"/>
        <v>0</v>
      </c>
      <c r="DD20" s="3">
        <f t="shared" si="3"/>
        <v>6</v>
      </c>
      <c r="DE20" s="3">
        <f t="shared" si="3"/>
        <v>0</v>
      </c>
      <c r="DF20" s="3">
        <f t="shared" si="3"/>
        <v>0</v>
      </c>
      <c r="DG20" s="3">
        <f t="shared" si="3"/>
        <v>3</v>
      </c>
      <c r="DH20" s="3">
        <f t="shared" si="3"/>
        <v>3</v>
      </c>
      <c r="DI20" s="3">
        <f t="shared" si="3"/>
        <v>0</v>
      </c>
      <c r="DJ20" s="3">
        <f t="shared" si="3"/>
        <v>4</v>
      </c>
      <c r="DK20" s="3">
        <f t="shared" si="3"/>
        <v>0</v>
      </c>
      <c r="DL20" s="3">
        <f t="shared" si="3"/>
        <v>2</v>
      </c>
      <c r="DM20" s="3">
        <f t="shared" si="3"/>
        <v>3</v>
      </c>
      <c r="DN20" s="3">
        <f t="shared" si="3"/>
        <v>3</v>
      </c>
      <c r="DO20" s="3">
        <f t="shared" si="3"/>
        <v>0</v>
      </c>
      <c r="DP20" s="3">
        <f t="shared" si="3"/>
        <v>3</v>
      </c>
      <c r="DQ20" s="3">
        <f t="shared" si="3"/>
        <v>3</v>
      </c>
      <c r="DR20" s="3">
        <f t="shared" si="3"/>
        <v>0</v>
      </c>
      <c r="DS20" s="3">
        <f t="shared" si="3"/>
        <v>3</v>
      </c>
      <c r="DT20" s="3">
        <f t="shared" si="3"/>
        <v>3</v>
      </c>
      <c r="DU20" s="3">
        <f t="shared" si="3"/>
        <v>0</v>
      </c>
      <c r="DV20" s="3">
        <f t="shared" si="3"/>
        <v>6</v>
      </c>
      <c r="DW20" s="3">
        <f t="shared" si="3"/>
        <v>0</v>
      </c>
      <c r="DX20" s="3">
        <f t="shared" si="3"/>
        <v>0</v>
      </c>
      <c r="DY20" s="3">
        <f t="shared" si="3"/>
        <v>6</v>
      </c>
      <c r="DZ20" s="3">
        <f t="shared" si="3"/>
        <v>0</v>
      </c>
      <c r="EA20" s="3">
        <f t="shared" si="3"/>
        <v>0</v>
      </c>
      <c r="EB20" s="3">
        <f t="shared" ref="EB20:FG20" si="4">SUM(EB14:EB19)</f>
        <v>4</v>
      </c>
      <c r="EC20" s="3">
        <f t="shared" si="4"/>
        <v>2</v>
      </c>
      <c r="ED20" s="3">
        <f t="shared" si="4"/>
        <v>0</v>
      </c>
      <c r="EE20" s="3">
        <f t="shared" si="4"/>
        <v>4</v>
      </c>
      <c r="EF20" s="3">
        <f t="shared" si="4"/>
        <v>2</v>
      </c>
      <c r="EG20" s="3">
        <f t="shared" si="4"/>
        <v>0</v>
      </c>
      <c r="EH20" s="3">
        <f t="shared" si="4"/>
        <v>5</v>
      </c>
      <c r="EI20" s="3">
        <f t="shared" si="4"/>
        <v>1</v>
      </c>
      <c r="EJ20" s="3">
        <f t="shared" si="4"/>
        <v>0</v>
      </c>
      <c r="EK20" s="3">
        <f t="shared" si="4"/>
        <v>4</v>
      </c>
      <c r="EL20" s="3">
        <f t="shared" si="4"/>
        <v>2</v>
      </c>
      <c r="EM20" s="3">
        <f t="shared" si="4"/>
        <v>0</v>
      </c>
      <c r="EN20" s="3">
        <f t="shared" si="4"/>
        <v>4</v>
      </c>
      <c r="EO20" s="3">
        <f t="shared" si="4"/>
        <v>2</v>
      </c>
      <c r="EP20" s="3">
        <f t="shared" si="4"/>
        <v>0</v>
      </c>
      <c r="EQ20" s="3">
        <f t="shared" si="4"/>
        <v>3</v>
      </c>
      <c r="ER20" s="3">
        <f t="shared" si="4"/>
        <v>3</v>
      </c>
      <c r="ES20" s="3">
        <f t="shared" si="4"/>
        <v>0</v>
      </c>
      <c r="ET20" s="3">
        <f t="shared" si="4"/>
        <v>0</v>
      </c>
      <c r="EU20" s="3">
        <f t="shared" si="4"/>
        <v>6</v>
      </c>
      <c r="EV20" s="3">
        <f t="shared" si="4"/>
        <v>0</v>
      </c>
      <c r="EW20" s="3">
        <f t="shared" si="4"/>
        <v>4</v>
      </c>
      <c r="EX20" s="3">
        <f t="shared" si="4"/>
        <v>2</v>
      </c>
      <c r="EY20" s="3">
        <f t="shared" si="4"/>
        <v>0</v>
      </c>
      <c r="EZ20" s="3">
        <f t="shared" si="4"/>
        <v>0</v>
      </c>
      <c r="FA20" s="3">
        <f t="shared" si="4"/>
        <v>6</v>
      </c>
      <c r="FB20" s="3">
        <f t="shared" si="4"/>
        <v>0</v>
      </c>
      <c r="FC20" s="3">
        <f t="shared" si="4"/>
        <v>3</v>
      </c>
      <c r="FD20" s="3">
        <f t="shared" si="4"/>
        <v>3</v>
      </c>
      <c r="FE20" s="3">
        <f t="shared" si="4"/>
        <v>0</v>
      </c>
      <c r="FF20" s="3">
        <f t="shared" si="4"/>
        <v>6</v>
      </c>
      <c r="FG20" s="3">
        <f t="shared" si="4"/>
        <v>0</v>
      </c>
      <c r="FH20" s="3">
        <f t="shared" ref="FH20:FK20" si="5">SUM(FH14:FH19)</f>
        <v>0</v>
      </c>
      <c r="FI20" s="3">
        <f t="shared" si="5"/>
        <v>6</v>
      </c>
      <c r="FJ20" s="3">
        <f t="shared" si="5"/>
        <v>0</v>
      </c>
      <c r="FK20" s="3">
        <f t="shared" si="5"/>
        <v>0</v>
      </c>
    </row>
    <row r="21" spans="1:167" ht="39" customHeight="1" x14ac:dyDescent="0.25">
      <c r="A21" s="79" t="s">
        <v>782</v>
      </c>
      <c r="B21" s="80"/>
      <c r="C21" s="76"/>
      <c r="D21" s="10">
        <f>C20/6%</f>
        <v>100</v>
      </c>
      <c r="E21" s="10">
        <f t="shared" ref="E21:BP21" si="6">D20/6%</f>
        <v>0</v>
      </c>
      <c r="F21" s="10">
        <f t="shared" si="6"/>
        <v>0</v>
      </c>
      <c r="G21" s="10">
        <f t="shared" si="6"/>
        <v>66.666666666666671</v>
      </c>
      <c r="H21" s="10">
        <f t="shared" si="6"/>
        <v>33.333333333333336</v>
      </c>
      <c r="I21" s="10">
        <f t="shared" si="6"/>
        <v>0</v>
      </c>
      <c r="J21" s="10">
        <f t="shared" si="6"/>
        <v>100</v>
      </c>
      <c r="K21" s="10">
        <f t="shared" si="6"/>
        <v>0</v>
      </c>
      <c r="L21" s="10">
        <f t="shared" si="6"/>
        <v>0</v>
      </c>
      <c r="M21" s="10">
        <f t="shared" si="6"/>
        <v>66.666666666666671</v>
      </c>
      <c r="N21" s="10">
        <f t="shared" si="6"/>
        <v>33.333333333333336</v>
      </c>
      <c r="O21" s="10">
        <f t="shared" si="6"/>
        <v>0</v>
      </c>
      <c r="P21" s="10">
        <f t="shared" si="6"/>
        <v>100</v>
      </c>
      <c r="Q21" s="10">
        <f t="shared" si="6"/>
        <v>0</v>
      </c>
      <c r="R21" s="10">
        <f t="shared" si="6"/>
        <v>0</v>
      </c>
      <c r="S21" s="10">
        <f t="shared" si="6"/>
        <v>50</v>
      </c>
      <c r="T21" s="10">
        <f t="shared" si="6"/>
        <v>50</v>
      </c>
      <c r="U21" s="10">
        <f t="shared" si="6"/>
        <v>0</v>
      </c>
      <c r="V21" s="10">
        <f t="shared" si="6"/>
        <v>50</v>
      </c>
      <c r="W21" s="10">
        <f t="shared" si="6"/>
        <v>50</v>
      </c>
      <c r="X21" s="10">
        <f t="shared" si="6"/>
        <v>0</v>
      </c>
      <c r="Y21" s="10">
        <f t="shared" si="6"/>
        <v>50</v>
      </c>
      <c r="Z21" s="10">
        <f t="shared" si="6"/>
        <v>50</v>
      </c>
      <c r="AA21" s="10">
        <f t="shared" si="6"/>
        <v>0</v>
      </c>
      <c r="AB21" s="10">
        <f t="shared" si="6"/>
        <v>50</v>
      </c>
      <c r="AC21" s="10">
        <f t="shared" si="6"/>
        <v>50</v>
      </c>
      <c r="AD21" s="10">
        <f t="shared" si="6"/>
        <v>0</v>
      </c>
      <c r="AE21" s="10">
        <f t="shared" si="6"/>
        <v>50</v>
      </c>
      <c r="AF21" s="10">
        <f t="shared" si="6"/>
        <v>50</v>
      </c>
      <c r="AG21" s="10">
        <f t="shared" si="6"/>
        <v>0</v>
      </c>
      <c r="AH21" s="10">
        <f t="shared" si="6"/>
        <v>50</v>
      </c>
      <c r="AI21" s="10">
        <f t="shared" si="6"/>
        <v>50</v>
      </c>
      <c r="AJ21" s="10">
        <f t="shared" si="6"/>
        <v>0</v>
      </c>
      <c r="AK21" s="10">
        <f t="shared" si="6"/>
        <v>50</v>
      </c>
      <c r="AL21" s="10">
        <f t="shared" si="6"/>
        <v>50</v>
      </c>
      <c r="AM21" s="10">
        <f t="shared" si="6"/>
        <v>0</v>
      </c>
      <c r="AN21" s="10">
        <f t="shared" si="6"/>
        <v>16.666666666666668</v>
      </c>
      <c r="AO21" s="10">
        <f t="shared" si="6"/>
        <v>83.333333333333343</v>
      </c>
      <c r="AP21" s="10">
        <f t="shared" si="6"/>
        <v>0</v>
      </c>
      <c r="AQ21" s="10">
        <f t="shared" si="6"/>
        <v>33.333333333333336</v>
      </c>
      <c r="AR21" s="10">
        <f t="shared" si="6"/>
        <v>66.666666666666671</v>
      </c>
      <c r="AS21" s="10">
        <f t="shared" si="6"/>
        <v>0</v>
      </c>
      <c r="AT21" s="10">
        <f t="shared" si="6"/>
        <v>0</v>
      </c>
      <c r="AU21" s="10">
        <f t="shared" si="6"/>
        <v>100</v>
      </c>
      <c r="AV21" s="10">
        <f t="shared" si="6"/>
        <v>0</v>
      </c>
      <c r="AW21" s="10">
        <f t="shared" si="6"/>
        <v>66.666666666666671</v>
      </c>
      <c r="AX21" s="10">
        <f t="shared" si="6"/>
        <v>33.333333333333336</v>
      </c>
      <c r="AY21" s="10">
        <f t="shared" si="6"/>
        <v>0</v>
      </c>
      <c r="AZ21" s="10">
        <f t="shared" si="6"/>
        <v>66.666666666666671</v>
      </c>
      <c r="BA21" s="10">
        <f t="shared" si="6"/>
        <v>33.333333333333336</v>
      </c>
      <c r="BB21" s="10">
        <f t="shared" si="6"/>
        <v>0</v>
      </c>
      <c r="BC21" s="10">
        <f t="shared" si="6"/>
        <v>50</v>
      </c>
      <c r="BD21" s="10">
        <f t="shared" si="6"/>
        <v>50</v>
      </c>
      <c r="BE21" s="10">
        <f t="shared" si="6"/>
        <v>0</v>
      </c>
      <c r="BF21" s="10">
        <f t="shared" si="6"/>
        <v>33.333333333333336</v>
      </c>
      <c r="BG21" s="10">
        <f t="shared" si="6"/>
        <v>66.666666666666671</v>
      </c>
      <c r="BH21" s="10">
        <f t="shared" si="6"/>
        <v>0</v>
      </c>
      <c r="BI21" s="10">
        <f t="shared" si="6"/>
        <v>50</v>
      </c>
      <c r="BJ21" s="10">
        <f t="shared" si="6"/>
        <v>50</v>
      </c>
      <c r="BK21" s="10">
        <f t="shared" si="6"/>
        <v>0</v>
      </c>
      <c r="BL21" s="10">
        <f t="shared" si="6"/>
        <v>100</v>
      </c>
      <c r="BM21" s="10">
        <f t="shared" si="6"/>
        <v>0</v>
      </c>
      <c r="BN21" s="10">
        <f t="shared" si="6"/>
        <v>0</v>
      </c>
      <c r="BO21" s="10">
        <f t="shared" si="6"/>
        <v>100</v>
      </c>
      <c r="BP21" s="10">
        <f t="shared" si="6"/>
        <v>0</v>
      </c>
      <c r="BQ21" s="10">
        <f t="shared" ref="BQ21:EB21" si="7">BP20/6%</f>
        <v>0</v>
      </c>
      <c r="BR21" s="10">
        <f t="shared" si="7"/>
        <v>100</v>
      </c>
      <c r="BS21" s="10">
        <f t="shared" si="7"/>
        <v>0</v>
      </c>
      <c r="BT21" s="10">
        <f t="shared" si="7"/>
        <v>0</v>
      </c>
      <c r="BU21" s="10">
        <f t="shared" si="7"/>
        <v>50</v>
      </c>
      <c r="BV21" s="10">
        <f t="shared" si="7"/>
        <v>50</v>
      </c>
      <c r="BW21" s="10">
        <f t="shared" si="7"/>
        <v>0</v>
      </c>
      <c r="BX21" s="10">
        <f t="shared" si="7"/>
        <v>50</v>
      </c>
      <c r="BY21" s="10">
        <f t="shared" si="7"/>
        <v>50</v>
      </c>
      <c r="BZ21" s="10">
        <f t="shared" si="7"/>
        <v>0</v>
      </c>
      <c r="CA21" s="10">
        <f t="shared" si="7"/>
        <v>50</v>
      </c>
      <c r="CB21" s="10">
        <f t="shared" si="7"/>
        <v>50</v>
      </c>
      <c r="CC21" s="10">
        <f t="shared" si="7"/>
        <v>0</v>
      </c>
      <c r="CD21" s="10">
        <f t="shared" si="7"/>
        <v>66.666666666666671</v>
      </c>
      <c r="CE21" s="10">
        <f t="shared" si="7"/>
        <v>33.333333333333336</v>
      </c>
      <c r="CF21" s="10">
        <f t="shared" si="7"/>
        <v>0</v>
      </c>
      <c r="CG21" s="10">
        <f t="shared" si="7"/>
        <v>33.333333333333336</v>
      </c>
      <c r="CH21" s="10">
        <f t="shared" si="7"/>
        <v>33.333333333333336</v>
      </c>
      <c r="CI21" s="10">
        <f t="shared" si="7"/>
        <v>33.333333333333336</v>
      </c>
      <c r="CJ21" s="10">
        <f t="shared" si="7"/>
        <v>33.333333333333336</v>
      </c>
      <c r="CK21" s="10">
        <f t="shared" si="7"/>
        <v>66.666666666666671</v>
      </c>
      <c r="CL21" s="10">
        <f t="shared" si="7"/>
        <v>0</v>
      </c>
      <c r="CM21" s="10">
        <f t="shared" si="7"/>
        <v>33.333333333333336</v>
      </c>
      <c r="CN21" s="10">
        <f t="shared" si="7"/>
        <v>66.666666666666671</v>
      </c>
      <c r="CO21" s="10">
        <f t="shared" si="7"/>
        <v>0</v>
      </c>
      <c r="CP21" s="10">
        <f t="shared" si="7"/>
        <v>100</v>
      </c>
      <c r="CQ21" s="10">
        <f t="shared" si="7"/>
        <v>0</v>
      </c>
      <c r="CR21" s="10">
        <f t="shared" si="7"/>
        <v>0</v>
      </c>
      <c r="CS21" s="10">
        <f t="shared" si="7"/>
        <v>66.666666666666671</v>
      </c>
      <c r="CT21" s="10">
        <f t="shared" si="7"/>
        <v>33.333333333333336</v>
      </c>
      <c r="CU21" s="10">
        <f t="shared" si="7"/>
        <v>0</v>
      </c>
      <c r="CV21" s="10">
        <f t="shared" si="7"/>
        <v>66.666666666666671</v>
      </c>
      <c r="CW21" s="10">
        <f t="shared" si="7"/>
        <v>33.333333333333336</v>
      </c>
      <c r="CX21" s="10">
        <f t="shared" si="7"/>
        <v>0</v>
      </c>
      <c r="CY21" s="10">
        <f t="shared" si="7"/>
        <v>50</v>
      </c>
      <c r="CZ21" s="10">
        <f t="shared" si="7"/>
        <v>50</v>
      </c>
      <c r="DA21" s="10">
        <f t="shared" si="7"/>
        <v>0</v>
      </c>
      <c r="DB21" s="10">
        <f t="shared" si="7"/>
        <v>66.666666666666671</v>
      </c>
      <c r="DC21" s="10">
        <f t="shared" si="7"/>
        <v>33.333333333333336</v>
      </c>
      <c r="DD21" s="10">
        <f t="shared" si="7"/>
        <v>0</v>
      </c>
      <c r="DE21" s="10">
        <f t="shared" si="7"/>
        <v>100</v>
      </c>
      <c r="DF21" s="10">
        <f t="shared" si="7"/>
        <v>0</v>
      </c>
      <c r="DG21" s="10">
        <f t="shared" si="7"/>
        <v>0</v>
      </c>
      <c r="DH21" s="10">
        <f t="shared" si="7"/>
        <v>50</v>
      </c>
      <c r="DI21" s="10">
        <f t="shared" si="7"/>
        <v>50</v>
      </c>
      <c r="DJ21" s="10">
        <f t="shared" si="7"/>
        <v>0</v>
      </c>
      <c r="DK21" s="10">
        <f t="shared" si="7"/>
        <v>66.666666666666671</v>
      </c>
      <c r="DL21" s="10">
        <f t="shared" si="7"/>
        <v>0</v>
      </c>
      <c r="DM21" s="10">
        <f t="shared" si="7"/>
        <v>33.333333333333336</v>
      </c>
      <c r="DN21" s="10">
        <f t="shared" si="7"/>
        <v>50</v>
      </c>
      <c r="DO21" s="10">
        <f t="shared" si="7"/>
        <v>50</v>
      </c>
      <c r="DP21" s="10">
        <f t="shared" si="7"/>
        <v>0</v>
      </c>
      <c r="DQ21" s="10">
        <f t="shared" si="7"/>
        <v>50</v>
      </c>
      <c r="DR21" s="10">
        <f t="shared" si="7"/>
        <v>50</v>
      </c>
      <c r="DS21" s="10">
        <f t="shared" si="7"/>
        <v>0</v>
      </c>
      <c r="DT21" s="10">
        <f t="shared" si="7"/>
        <v>50</v>
      </c>
      <c r="DU21" s="10">
        <f t="shared" si="7"/>
        <v>50</v>
      </c>
      <c r="DV21" s="10">
        <f t="shared" si="7"/>
        <v>0</v>
      </c>
      <c r="DW21" s="10">
        <f t="shared" si="7"/>
        <v>100</v>
      </c>
      <c r="DX21" s="10">
        <f t="shared" si="7"/>
        <v>0</v>
      </c>
      <c r="DY21" s="10">
        <f t="shared" si="7"/>
        <v>0</v>
      </c>
      <c r="DZ21" s="10">
        <f t="shared" si="7"/>
        <v>100</v>
      </c>
      <c r="EA21" s="10">
        <f t="shared" si="7"/>
        <v>0</v>
      </c>
      <c r="EB21" s="10">
        <f t="shared" si="7"/>
        <v>0</v>
      </c>
      <c r="EC21" s="10">
        <f t="shared" ref="EC21:FK21" si="8">EB20/6%</f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66.666666666666671</v>
      </c>
      <c r="EG21" s="10">
        <f t="shared" si="8"/>
        <v>33.333333333333336</v>
      </c>
      <c r="EH21" s="10">
        <f t="shared" si="8"/>
        <v>0</v>
      </c>
      <c r="EI21" s="10">
        <f t="shared" si="8"/>
        <v>83.333333333333343</v>
      </c>
      <c r="EJ21" s="10">
        <f t="shared" si="8"/>
        <v>16.666666666666668</v>
      </c>
      <c r="EK21" s="10">
        <f t="shared" si="8"/>
        <v>0</v>
      </c>
      <c r="EL21" s="10">
        <f t="shared" si="8"/>
        <v>66.666666666666671</v>
      </c>
      <c r="EM21" s="10">
        <f t="shared" si="8"/>
        <v>33.333333333333336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50</v>
      </c>
      <c r="ES21" s="10">
        <f t="shared" si="8"/>
        <v>50</v>
      </c>
      <c r="ET21" s="10">
        <f t="shared" si="8"/>
        <v>0</v>
      </c>
      <c r="EU21" s="10">
        <f t="shared" si="8"/>
        <v>0</v>
      </c>
      <c r="EV21" s="10">
        <f t="shared" si="8"/>
        <v>100</v>
      </c>
      <c r="EW21" s="10">
        <f t="shared" si="8"/>
        <v>0</v>
      </c>
      <c r="EX21" s="10">
        <f t="shared" si="8"/>
        <v>66.666666666666671</v>
      </c>
      <c r="EY21" s="10">
        <f t="shared" si="8"/>
        <v>33.333333333333336</v>
      </c>
      <c r="EZ21" s="10">
        <f t="shared" si="8"/>
        <v>0</v>
      </c>
      <c r="FA21" s="10">
        <f t="shared" si="8"/>
        <v>0</v>
      </c>
      <c r="FB21" s="10">
        <f t="shared" si="8"/>
        <v>100</v>
      </c>
      <c r="FC21" s="10">
        <f t="shared" si="8"/>
        <v>0</v>
      </c>
      <c r="FD21" s="10">
        <f t="shared" si="8"/>
        <v>50</v>
      </c>
      <c r="FE21" s="10">
        <f t="shared" si="8"/>
        <v>50</v>
      </c>
      <c r="FF21" s="10">
        <f t="shared" si="8"/>
        <v>0</v>
      </c>
      <c r="FG21" s="10">
        <f t="shared" si="8"/>
        <v>100</v>
      </c>
      <c r="FH21" s="10">
        <f t="shared" si="8"/>
        <v>0</v>
      </c>
      <c r="FI21" s="10">
        <f t="shared" si="8"/>
        <v>0</v>
      </c>
      <c r="FJ21" s="10">
        <f t="shared" si="8"/>
        <v>100</v>
      </c>
      <c r="FK21" s="10">
        <f t="shared" si="8"/>
        <v>0</v>
      </c>
    </row>
    <row r="23" spans="1:167" x14ac:dyDescent="0.25">
      <c r="B23" s="100" t="s">
        <v>1392</v>
      </c>
      <c r="C23" s="101"/>
      <c r="D23" s="101"/>
      <c r="E23" s="102"/>
      <c r="F23" s="42"/>
      <c r="G23" s="42"/>
      <c r="H23" s="42"/>
      <c r="I23" s="42"/>
    </row>
    <row r="24" spans="1:167" x14ac:dyDescent="0.25">
      <c r="B24" s="17" t="s">
        <v>754</v>
      </c>
      <c r="C24" s="17" t="s">
        <v>772</v>
      </c>
      <c r="D24" s="40">
        <f>E27/100*25</f>
        <v>1.5</v>
      </c>
      <c r="E24">
        <v>6</v>
      </c>
    </row>
    <row r="25" spans="1:167" x14ac:dyDescent="0.25">
      <c r="B25" s="4" t="s">
        <v>756</v>
      </c>
      <c r="C25" s="4" t="s">
        <v>772</v>
      </c>
      <c r="D25" s="32" t="e">
        <f>E25/100*25</f>
        <v>#REF!</v>
      </c>
      <c r="E25" s="29" t="e">
        <f>(#REF!+G21+J21+M21+P21)/5</f>
        <v>#REF!</v>
      </c>
    </row>
    <row r="26" spans="1:167" x14ac:dyDescent="0.25">
      <c r="B26" s="4" t="s">
        <v>757</v>
      </c>
      <c r="C26" s="4" t="s">
        <v>772</v>
      </c>
      <c r="D26" s="32">
        <f>E26/100*25</f>
        <v>3.3333333333333335</v>
      </c>
      <c r="E26" s="29">
        <f>(E21+H21+K21+N21+Q21)/5</f>
        <v>13.333333333333334</v>
      </c>
    </row>
    <row r="27" spans="1:167" x14ac:dyDescent="0.25">
      <c r="B27" s="33"/>
      <c r="C27" s="33"/>
      <c r="D27" s="37" t="e">
        <f>SUM(D24:D26)</f>
        <v>#REF!</v>
      </c>
      <c r="E27" s="35">
        <v>6</v>
      </c>
    </row>
    <row r="28" spans="1:167" ht="30" customHeight="1" x14ac:dyDescent="0.25">
      <c r="B28" s="4"/>
      <c r="C28" s="4"/>
      <c r="D28" s="157" t="s">
        <v>322</v>
      </c>
      <c r="E28" s="157"/>
      <c r="F28" s="104" t="s">
        <v>323</v>
      </c>
      <c r="G28" s="104"/>
      <c r="H28" s="139" t="s">
        <v>378</v>
      </c>
      <c r="I28" s="139"/>
    </row>
    <row r="29" spans="1:167" x14ac:dyDescent="0.25">
      <c r="B29" s="4" t="s">
        <v>754</v>
      </c>
      <c r="C29" s="4" t="s">
        <v>773</v>
      </c>
      <c r="D29" s="3">
        <f>E29/100*25</f>
        <v>0</v>
      </c>
      <c r="E29" s="29">
        <f>(R21+U21+X21+AA21+AD21)/5</f>
        <v>0</v>
      </c>
      <c r="F29" s="3">
        <f>G29/100*25</f>
        <v>0</v>
      </c>
      <c r="G29" s="29">
        <f>(AG21+AJ21+AM21+AP21+AS21)/5</f>
        <v>0</v>
      </c>
      <c r="H29" s="3">
        <f>I29/100*25</f>
        <v>0</v>
      </c>
      <c r="I29" s="29">
        <f>(AV21+AY21+BB21+BE21+BH21)/5</f>
        <v>0</v>
      </c>
    </row>
    <row r="30" spans="1:167" x14ac:dyDescent="0.25">
      <c r="B30" s="4" t="s">
        <v>756</v>
      </c>
      <c r="C30" s="4" t="s">
        <v>773</v>
      </c>
      <c r="D30" s="32">
        <f>E30/100*25</f>
        <v>12.5</v>
      </c>
      <c r="E30" s="29">
        <f>(S21+V21+Y21+AB21+AE21)/5</f>
        <v>50</v>
      </c>
      <c r="F30" s="3">
        <f>G30/100*25</f>
        <v>7.5</v>
      </c>
      <c r="G30" s="29">
        <f>(AH21+AK21+AN21+AQ21+AT21)/5</f>
        <v>30</v>
      </c>
      <c r="H30" s="3">
        <f>I30/100*25</f>
        <v>13.333333333333334</v>
      </c>
      <c r="I30" s="29">
        <f>(AW21+AZ21+BC21+BF21+BI21)/5</f>
        <v>53.333333333333336</v>
      </c>
    </row>
    <row r="31" spans="1:167" x14ac:dyDescent="0.25">
      <c r="B31" s="4" t="s">
        <v>757</v>
      </c>
      <c r="C31" s="4" t="s">
        <v>773</v>
      </c>
      <c r="D31" s="32">
        <f>E31/100*25</f>
        <v>12.5</v>
      </c>
      <c r="E31" s="29">
        <f>(T21+W21+Z21+AC21+AF21)/5</f>
        <v>50</v>
      </c>
      <c r="F31" s="3">
        <f>G31/100*25</f>
        <v>17.5</v>
      </c>
      <c r="G31" s="29">
        <f>(AI21+AL21+AO21+AR21+AU21)/5</f>
        <v>70</v>
      </c>
      <c r="H31" s="3">
        <f>I31/100*25</f>
        <v>11.666666666666668</v>
      </c>
      <c r="I31" s="29">
        <f>(AX21+BA21+BD21+BG21+BJ21)/5</f>
        <v>46.666666666666671</v>
      </c>
    </row>
    <row r="32" spans="1:167" x14ac:dyDescent="0.25">
      <c r="B32" s="4"/>
      <c r="C32" s="4"/>
      <c r="D32" s="31">
        <f t="shared" ref="D32:I32" si="9">SUM(D29:D31)</f>
        <v>25</v>
      </c>
      <c r="E32" s="31">
        <f t="shared" si="9"/>
        <v>100</v>
      </c>
      <c r="F32" s="30">
        <f t="shared" si="9"/>
        <v>25</v>
      </c>
      <c r="G32" s="31">
        <f t="shared" si="9"/>
        <v>100</v>
      </c>
      <c r="H32" s="30">
        <f t="shared" si="9"/>
        <v>25</v>
      </c>
      <c r="I32" s="31">
        <f t="shared" si="9"/>
        <v>100</v>
      </c>
    </row>
    <row r="33" spans="2:13" x14ac:dyDescent="0.25">
      <c r="B33" s="4" t="s">
        <v>754</v>
      </c>
      <c r="C33" s="4" t="s">
        <v>774</v>
      </c>
      <c r="D33" s="3">
        <f>E33/100*25</f>
        <v>0</v>
      </c>
      <c r="E33" s="29">
        <f>(BK21+BN21+BQ21+BT21+BW21)/5</f>
        <v>0</v>
      </c>
      <c r="I33" s="41"/>
    </row>
    <row r="34" spans="2:13" x14ac:dyDescent="0.25">
      <c r="B34" s="4" t="s">
        <v>756</v>
      </c>
      <c r="C34" s="4" t="s">
        <v>774</v>
      </c>
      <c r="D34" s="3">
        <f>E34/100*25</f>
        <v>20</v>
      </c>
      <c r="E34" s="29">
        <f>(BL21+BO21+BR21+BU21+BX21)/5</f>
        <v>80</v>
      </c>
    </row>
    <row r="35" spans="2:13" x14ac:dyDescent="0.25">
      <c r="B35" s="4" t="s">
        <v>757</v>
      </c>
      <c r="C35" s="4" t="s">
        <v>774</v>
      </c>
      <c r="D35" s="3">
        <f>E35/100*25</f>
        <v>5</v>
      </c>
      <c r="E35" s="29">
        <f>(BM21+BP21+BS21+BV21+BY21)/5</f>
        <v>20</v>
      </c>
    </row>
    <row r="36" spans="2:13" x14ac:dyDescent="0.25">
      <c r="B36" s="33"/>
      <c r="C36" s="33"/>
      <c r="D36" s="36">
        <f>SUM(D33:D35)</f>
        <v>25</v>
      </c>
      <c r="E36" s="36">
        <f>SUM(E33:E35)</f>
        <v>100</v>
      </c>
      <c r="F36" s="38"/>
    </row>
    <row r="37" spans="2:13" x14ac:dyDescent="0.25">
      <c r="B37" s="4"/>
      <c r="C37" s="4"/>
      <c r="D37" s="103" t="s">
        <v>330</v>
      </c>
      <c r="E37" s="103"/>
      <c r="F37" s="139" t="s">
        <v>325</v>
      </c>
      <c r="G37" s="139"/>
      <c r="H37" s="139" t="s">
        <v>331</v>
      </c>
      <c r="I37" s="139"/>
      <c r="J37" s="139" t="s">
        <v>332</v>
      </c>
      <c r="K37" s="139"/>
      <c r="L37" s="139" t="s">
        <v>43</v>
      </c>
      <c r="M37" s="139"/>
    </row>
    <row r="38" spans="2:13" x14ac:dyDescent="0.25">
      <c r="B38" s="4" t="s">
        <v>754</v>
      </c>
      <c r="C38" s="4" t="s">
        <v>775</v>
      </c>
      <c r="D38" s="3">
        <f>E38/100*25</f>
        <v>1.6666666666666667</v>
      </c>
      <c r="E38" s="29">
        <f>(BZ21+CC21+CF21+CI21+CL21)/5</f>
        <v>6.666666666666667</v>
      </c>
      <c r="F38" s="3">
        <f>G38/100*25</f>
        <v>0</v>
      </c>
      <c r="G38" s="29">
        <f>(CO21+CR21+CU21+CX21+DA21)/5</f>
        <v>0</v>
      </c>
      <c r="H38" s="3">
        <f>I38/100*25</f>
        <v>1.6666666666666667</v>
      </c>
      <c r="I38" s="29">
        <f>(DD21+DG21+DJ21+DM21+DP21)/5</f>
        <v>6.666666666666667</v>
      </c>
      <c r="J38" s="3">
        <f>K38/100*25</f>
        <v>0</v>
      </c>
      <c r="K38" s="29">
        <f>(DS21+DV21+DY21+EB21+EE21)/5</f>
        <v>0</v>
      </c>
      <c r="L38" s="3">
        <f>M38/100*25</f>
        <v>0</v>
      </c>
      <c r="M38" s="29">
        <f>(EH21+EK21+EN21+EQ21+ET21)/5</f>
        <v>0</v>
      </c>
    </row>
    <row r="39" spans="2:13" x14ac:dyDescent="0.25">
      <c r="B39" s="4" t="s">
        <v>756</v>
      </c>
      <c r="C39" s="4" t="s">
        <v>775</v>
      </c>
      <c r="D39" s="3">
        <f>E39/100*25</f>
        <v>10.833333333333334</v>
      </c>
      <c r="E39" s="29">
        <f>(CA21+CD21+CG21+CJ21+CM21)/5</f>
        <v>43.333333333333336</v>
      </c>
      <c r="F39" s="3">
        <f>G39/100*25</f>
        <v>17.500000000000004</v>
      </c>
      <c r="G39" s="29">
        <f>(CP21+CS21+CV21+CY21+DB21)/5</f>
        <v>70.000000000000014</v>
      </c>
      <c r="H39" s="3">
        <f>I39/100*25</f>
        <v>15.833333333333332</v>
      </c>
      <c r="I39" s="29">
        <f>(DE21+DH21+DK21+DN21+DQ21)/5</f>
        <v>63.333333333333336</v>
      </c>
      <c r="J39" s="3">
        <f>K39/100*25</f>
        <v>19.166666666666668</v>
      </c>
      <c r="K39" s="29">
        <f>(DT21+DW21+DZ21+EC21+EF21)/5</f>
        <v>76.666666666666671</v>
      </c>
      <c r="L39" s="3">
        <f>M39/100*25</f>
        <v>13.333333333333334</v>
      </c>
      <c r="M39" s="29">
        <f>(EI21+EL21+EO21+ER21+EU21)/5</f>
        <v>53.333333333333336</v>
      </c>
    </row>
    <row r="40" spans="2:13" x14ac:dyDescent="0.25">
      <c r="B40" s="4" t="s">
        <v>757</v>
      </c>
      <c r="C40" s="4" t="s">
        <v>775</v>
      </c>
      <c r="D40" s="3">
        <f>E40/100*25</f>
        <v>12.500000000000004</v>
      </c>
      <c r="E40" s="29">
        <f>(CB21+CE21+CH21+CK21+CN21)/5</f>
        <v>50.000000000000014</v>
      </c>
      <c r="F40" s="3">
        <f>G40/100*25</f>
        <v>7.5</v>
      </c>
      <c r="G40" s="29">
        <f>(CQ21+CT21+CW21+CZ21+DC21)/5</f>
        <v>30</v>
      </c>
      <c r="H40" s="3">
        <f>I40/100*25</f>
        <v>7.5</v>
      </c>
      <c r="I40" s="29">
        <f>(DF21+DI21+DL21+DO21+DR21)/5</f>
        <v>30</v>
      </c>
      <c r="J40" s="3">
        <f>K40/100*25</f>
        <v>5.8333333333333339</v>
      </c>
      <c r="K40" s="29">
        <f>(DU21+DX21+EA21+ED21+EG21)/5</f>
        <v>23.333333333333336</v>
      </c>
      <c r="L40" s="3">
        <f>M40/100*25</f>
        <v>11.666666666666668</v>
      </c>
      <c r="M40" s="29">
        <f>(EJ21+EM21+EP21+ES21+EV21)/5</f>
        <v>46.666666666666671</v>
      </c>
    </row>
    <row r="41" spans="2:13" x14ac:dyDescent="0.25">
      <c r="B41" s="4"/>
      <c r="C41" s="4"/>
      <c r="D41" s="30">
        <f t="shared" ref="D41:M41" si="10">SUM(D38:D40)</f>
        <v>25.000000000000004</v>
      </c>
      <c r="E41" s="30">
        <f t="shared" si="10"/>
        <v>100.00000000000001</v>
      </c>
      <c r="F41" s="30">
        <f t="shared" si="10"/>
        <v>25.000000000000004</v>
      </c>
      <c r="G41" s="31">
        <f t="shared" si="10"/>
        <v>100.00000000000001</v>
      </c>
      <c r="H41" s="30">
        <f t="shared" si="10"/>
        <v>25</v>
      </c>
      <c r="I41" s="31">
        <f t="shared" si="10"/>
        <v>100</v>
      </c>
      <c r="J41" s="30">
        <f t="shared" si="10"/>
        <v>25</v>
      </c>
      <c r="K41" s="31">
        <f t="shared" si="10"/>
        <v>100</v>
      </c>
      <c r="L41" s="30">
        <f t="shared" si="10"/>
        <v>25</v>
      </c>
      <c r="M41" s="31">
        <f t="shared" si="10"/>
        <v>100</v>
      </c>
    </row>
    <row r="42" spans="2:13" x14ac:dyDescent="0.25">
      <c r="B42" s="4" t="s">
        <v>754</v>
      </c>
      <c r="C42" s="4" t="s">
        <v>776</v>
      </c>
      <c r="D42" s="3">
        <f>E42/100*25</f>
        <v>0</v>
      </c>
      <c r="E42" s="29">
        <f>(EW21+EZ21+FC21+FF21+FI21)/5</f>
        <v>0</v>
      </c>
    </row>
    <row r="43" spans="2:13" x14ac:dyDescent="0.25">
      <c r="B43" s="4" t="s">
        <v>756</v>
      </c>
      <c r="C43" s="4" t="s">
        <v>776</v>
      </c>
      <c r="D43" s="3">
        <f>E43/100*25</f>
        <v>15.833333333333332</v>
      </c>
      <c r="E43" s="29">
        <f>(EX21+FA21+FD21+FG21+FJ21)/5</f>
        <v>63.333333333333336</v>
      </c>
    </row>
    <row r="44" spans="2:13" x14ac:dyDescent="0.25">
      <c r="B44" s="4" t="s">
        <v>757</v>
      </c>
      <c r="C44" s="4" t="s">
        <v>776</v>
      </c>
      <c r="D44" s="3">
        <f>E44/100*25</f>
        <v>9.1666666666666679</v>
      </c>
      <c r="E44" s="29">
        <f>(EY21+FB21+FE21+FH21+FK21)/5</f>
        <v>36.666666666666671</v>
      </c>
    </row>
    <row r="45" spans="2:13" x14ac:dyDescent="0.25">
      <c r="B45" s="4"/>
      <c r="C45" s="4"/>
      <c r="D45" s="30">
        <f>SUM(D42:D44)</f>
        <v>25</v>
      </c>
      <c r="E45" s="30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3"/>
  <sheetViews>
    <sheetView topLeftCell="B14" workbookViewId="0">
      <selection activeCell="D19" sqref="D19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4" t="s">
        <v>1401</v>
      </c>
      <c r="GQ2" s="12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4" t="s">
        <v>0</v>
      </c>
      <c r="B4" s="84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95" t="s">
        <v>321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 t="s">
        <v>870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67" t="s">
        <v>329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39" t="s">
        <v>382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00" ht="13.5" customHeight="1" x14ac:dyDescent="0.25">
      <c r="A5" s="84"/>
      <c r="B5" s="84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3" t="s">
        <v>323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 t="s">
        <v>378</v>
      </c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4" t="s">
        <v>325</v>
      </c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331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68" t="s">
        <v>332</v>
      </c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34" t="s">
        <v>43</v>
      </c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3" t="s">
        <v>327</v>
      </c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</row>
    <row r="6" spans="1:200" ht="15.75" hidden="1" x14ac:dyDescent="0.25">
      <c r="A6" s="84"/>
      <c r="B6" s="84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4"/>
      <c r="B7" s="8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4"/>
      <c r="B8" s="84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4"/>
      <c r="B9" s="84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4"/>
      <c r="B10" s="8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4"/>
      <c r="B11" s="84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133" t="s">
        <v>1085</v>
      </c>
      <c r="AB11" s="133"/>
      <c r="AC11" s="133"/>
      <c r="AD11" s="133" t="s">
        <v>94</v>
      </c>
      <c r="AE11" s="133"/>
      <c r="AF11" s="133"/>
      <c r="AG11" s="135" t="s">
        <v>95</v>
      </c>
      <c r="AH11" s="135"/>
      <c r="AI11" s="135"/>
      <c r="AJ11" s="133" t="s">
        <v>96</v>
      </c>
      <c r="AK11" s="133"/>
      <c r="AL11" s="133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133" t="s">
        <v>100</v>
      </c>
      <c r="AW11" s="133"/>
      <c r="AX11" s="133"/>
      <c r="AY11" s="133" t="s">
        <v>101</v>
      </c>
      <c r="AZ11" s="133"/>
      <c r="BA11" s="133"/>
      <c r="BB11" s="133" t="s">
        <v>102</v>
      </c>
      <c r="BC11" s="133"/>
      <c r="BD11" s="133"/>
      <c r="BE11" s="133" t="s">
        <v>117</v>
      </c>
      <c r="BF11" s="133"/>
      <c r="BG11" s="133"/>
      <c r="BH11" s="133" t="s">
        <v>1109</v>
      </c>
      <c r="BI11" s="133"/>
      <c r="BJ11" s="133"/>
      <c r="BK11" s="133" t="s">
        <v>103</v>
      </c>
      <c r="BL11" s="133"/>
      <c r="BM11" s="133"/>
      <c r="BN11" s="133" t="s">
        <v>104</v>
      </c>
      <c r="BO11" s="133"/>
      <c r="BP11" s="133"/>
      <c r="BQ11" s="133" t="s">
        <v>105</v>
      </c>
      <c r="BR11" s="133"/>
      <c r="BS11" s="133"/>
      <c r="BT11" s="133" t="s">
        <v>106</v>
      </c>
      <c r="BU11" s="133"/>
      <c r="BV11" s="133"/>
      <c r="BW11" s="133" t="s">
        <v>406</v>
      </c>
      <c r="BX11" s="133"/>
      <c r="BY11" s="133"/>
      <c r="BZ11" s="133" t="s">
        <v>407</v>
      </c>
      <c r="CA11" s="133"/>
      <c r="CB11" s="133"/>
      <c r="CC11" s="133" t="s">
        <v>408</v>
      </c>
      <c r="CD11" s="133"/>
      <c r="CE11" s="133"/>
      <c r="CF11" s="133" t="s">
        <v>409</v>
      </c>
      <c r="CG11" s="133"/>
      <c r="CH11" s="133"/>
      <c r="CI11" s="133" t="s">
        <v>410</v>
      </c>
      <c r="CJ11" s="133"/>
      <c r="CK11" s="133"/>
      <c r="CL11" s="133" t="s">
        <v>411</v>
      </c>
      <c r="CM11" s="133"/>
      <c r="CN11" s="133"/>
      <c r="CO11" s="121" t="s">
        <v>107</v>
      </c>
      <c r="CP11" s="122"/>
      <c r="CQ11" s="123"/>
      <c r="CR11" s="133" t="s">
        <v>108</v>
      </c>
      <c r="CS11" s="133"/>
      <c r="CT11" s="133"/>
      <c r="CU11" s="133" t="s">
        <v>118</v>
      </c>
      <c r="CV11" s="133"/>
      <c r="CW11" s="133"/>
      <c r="CX11" s="133" t="s">
        <v>109</v>
      </c>
      <c r="CY11" s="133"/>
      <c r="CZ11" s="133"/>
      <c r="DA11" s="133" t="s">
        <v>110</v>
      </c>
      <c r="DB11" s="133"/>
      <c r="DC11" s="133"/>
      <c r="DD11" s="133" t="s">
        <v>111</v>
      </c>
      <c r="DE11" s="133"/>
      <c r="DF11" s="133"/>
      <c r="DG11" s="133" t="s">
        <v>112</v>
      </c>
      <c r="DH11" s="133"/>
      <c r="DI11" s="133"/>
      <c r="DJ11" s="133" t="s">
        <v>113</v>
      </c>
      <c r="DK11" s="133"/>
      <c r="DL11" s="133"/>
      <c r="DM11" s="133" t="s">
        <v>114</v>
      </c>
      <c r="DN11" s="133"/>
      <c r="DO11" s="133"/>
      <c r="DP11" s="133" t="s">
        <v>115</v>
      </c>
      <c r="DQ11" s="133"/>
      <c r="DR11" s="133"/>
      <c r="DS11" s="133" t="s">
        <v>119</v>
      </c>
      <c r="DT11" s="133"/>
      <c r="DU11" s="133"/>
      <c r="DV11" s="133" t="s">
        <v>120</v>
      </c>
      <c r="DW11" s="133"/>
      <c r="DX11" s="133"/>
      <c r="DY11" s="133" t="s">
        <v>121</v>
      </c>
      <c r="DZ11" s="133"/>
      <c r="EA11" s="133"/>
      <c r="EB11" s="133" t="s">
        <v>389</v>
      </c>
      <c r="EC11" s="133"/>
      <c r="ED11" s="133"/>
      <c r="EE11" s="133" t="s">
        <v>390</v>
      </c>
      <c r="EF11" s="133"/>
      <c r="EG11" s="133"/>
      <c r="EH11" s="133" t="s">
        <v>391</v>
      </c>
      <c r="EI11" s="133"/>
      <c r="EJ11" s="133"/>
      <c r="EK11" s="133" t="s">
        <v>392</v>
      </c>
      <c r="EL11" s="133"/>
      <c r="EM11" s="133"/>
      <c r="EN11" s="133" t="s">
        <v>393</v>
      </c>
      <c r="EO11" s="133"/>
      <c r="EP11" s="133"/>
      <c r="EQ11" s="133" t="s">
        <v>394</v>
      </c>
      <c r="ER11" s="133"/>
      <c r="ES11" s="133"/>
      <c r="ET11" s="133" t="s">
        <v>395</v>
      </c>
      <c r="EU11" s="133"/>
      <c r="EV11" s="133"/>
      <c r="EW11" s="133" t="s">
        <v>396</v>
      </c>
      <c r="EX11" s="133"/>
      <c r="EY11" s="133"/>
      <c r="EZ11" s="133" t="s">
        <v>397</v>
      </c>
      <c r="FA11" s="133"/>
      <c r="FB11" s="133"/>
      <c r="FC11" s="133" t="s">
        <v>398</v>
      </c>
      <c r="FD11" s="133"/>
      <c r="FE11" s="133"/>
      <c r="FF11" s="133" t="s">
        <v>399</v>
      </c>
      <c r="FG11" s="133"/>
      <c r="FH11" s="133"/>
      <c r="FI11" s="133" t="s">
        <v>400</v>
      </c>
      <c r="FJ11" s="133"/>
      <c r="FK11" s="133"/>
      <c r="FL11" s="133" t="s">
        <v>401</v>
      </c>
      <c r="FM11" s="133"/>
      <c r="FN11" s="133"/>
      <c r="FO11" s="133" t="s">
        <v>402</v>
      </c>
      <c r="FP11" s="133"/>
      <c r="FQ11" s="133"/>
      <c r="FR11" s="133" t="s">
        <v>403</v>
      </c>
      <c r="FS11" s="133"/>
      <c r="FT11" s="133"/>
      <c r="FU11" s="133" t="s">
        <v>404</v>
      </c>
      <c r="FV11" s="133"/>
      <c r="FW11" s="133"/>
      <c r="FX11" s="133" t="s">
        <v>405</v>
      </c>
      <c r="FY11" s="133"/>
      <c r="FZ11" s="133"/>
      <c r="GA11" s="133" t="s">
        <v>383</v>
      </c>
      <c r="GB11" s="133"/>
      <c r="GC11" s="133"/>
      <c r="GD11" s="133" t="s">
        <v>384</v>
      </c>
      <c r="GE11" s="133"/>
      <c r="GF11" s="133"/>
      <c r="GG11" s="133" t="s">
        <v>385</v>
      </c>
      <c r="GH11" s="133"/>
      <c r="GI11" s="133"/>
      <c r="GJ11" s="133" t="s">
        <v>386</v>
      </c>
      <c r="GK11" s="133"/>
      <c r="GL11" s="133"/>
      <c r="GM11" s="133" t="s">
        <v>387</v>
      </c>
      <c r="GN11" s="133"/>
      <c r="GO11" s="133"/>
      <c r="GP11" s="133" t="s">
        <v>388</v>
      </c>
      <c r="GQ11" s="133"/>
      <c r="GR11" s="133"/>
    </row>
    <row r="12" spans="1:200" ht="87" customHeight="1" x14ac:dyDescent="0.25">
      <c r="A12" s="84"/>
      <c r="B12" s="84"/>
      <c r="C12" s="81" t="s">
        <v>1059</v>
      </c>
      <c r="D12" s="81"/>
      <c r="E12" s="81"/>
      <c r="F12" s="81" t="s">
        <v>1061</v>
      </c>
      <c r="G12" s="81"/>
      <c r="H12" s="81"/>
      <c r="I12" s="81" t="s">
        <v>1064</v>
      </c>
      <c r="J12" s="81"/>
      <c r="K12" s="81"/>
      <c r="L12" s="81" t="s">
        <v>1068</v>
      </c>
      <c r="M12" s="81"/>
      <c r="N12" s="81"/>
      <c r="O12" s="81" t="s">
        <v>1072</v>
      </c>
      <c r="P12" s="81"/>
      <c r="Q12" s="81"/>
      <c r="R12" s="81" t="s">
        <v>1076</v>
      </c>
      <c r="S12" s="81"/>
      <c r="T12" s="81"/>
      <c r="U12" s="81" t="s">
        <v>1080</v>
      </c>
      <c r="V12" s="81"/>
      <c r="W12" s="81"/>
      <c r="X12" s="81" t="s">
        <v>1084</v>
      </c>
      <c r="Y12" s="81"/>
      <c r="Z12" s="81"/>
      <c r="AA12" s="81" t="s">
        <v>1086</v>
      </c>
      <c r="AB12" s="81"/>
      <c r="AC12" s="81"/>
      <c r="AD12" s="81" t="s">
        <v>533</v>
      </c>
      <c r="AE12" s="81"/>
      <c r="AF12" s="81"/>
      <c r="AG12" s="81" t="s">
        <v>1091</v>
      </c>
      <c r="AH12" s="81"/>
      <c r="AI12" s="81"/>
      <c r="AJ12" s="81" t="s">
        <v>1092</v>
      </c>
      <c r="AK12" s="81"/>
      <c r="AL12" s="81"/>
      <c r="AM12" s="83" t="s">
        <v>1093</v>
      </c>
      <c r="AN12" s="83"/>
      <c r="AO12" s="83"/>
      <c r="AP12" s="83" t="s">
        <v>1094</v>
      </c>
      <c r="AQ12" s="83"/>
      <c r="AR12" s="83"/>
      <c r="AS12" s="83" t="s">
        <v>1095</v>
      </c>
      <c r="AT12" s="83"/>
      <c r="AU12" s="83"/>
      <c r="AV12" s="83" t="s">
        <v>1099</v>
      </c>
      <c r="AW12" s="83"/>
      <c r="AX12" s="83"/>
      <c r="AY12" s="83" t="s">
        <v>1103</v>
      </c>
      <c r="AZ12" s="83"/>
      <c r="BA12" s="83"/>
      <c r="BB12" s="83" t="s">
        <v>1106</v>
      </c>
      <c r="BC12" s="83"/>
      <c r="BD12" s="83"/>
      <c r="BE12" s="83" t="s">
        <v>1107</v>
      </c>
      <c r="BF12" s="83"/>
      <c r="BG12" s="83"/>
      <c r="BH12" s="83" t="s">
        <v>1110</v>
      </c>
      <c r="BI12" s="83"/>
      <c r="BJ12" s="83"/>
      <c r="BK12" s="83" t="s">
        <v>1111</v>
      </c>
      <c r="BL12" s="83"/>
      <c r="BM12" s="83"/>
      <c r="BN12" s="83" t="s">
        <v>1112</v>
      </c>
      <c r="BO12" s="83"/>
      <c r="BP12" s="83"/>
      <c r="BQ12" s="83" t="s">
        <v>555</v>
      </c>
      <c r="BR12" s="83"/>
      <c r="BS12" s="83"/>
      <c r="BT12" s="83" t="s">
        <v>558</v>
      </c>
      <c r="BU12" s="83"/>
      <c r="BV12" s="83"/>
      <c r="BW12" s="81" t="s">
        <v>1113</v>
      </c>
      <c r="BX12" s="81"/>
      <c r="BY12" s="81"/>
      <c r="BZ12" s="81" t="s">
        <v>1114</v>
      </c>
      <c r="CA12" s="81"/>
      <c r="CB12" s="81"/>
      <c r="CC12" s="81" t="s">
        <v>1115</v>
      </c>
      <c r="CD12" s="81"/>
      <c r="CE12" s="81"/>
      <c r="CF12" s="81" t="s">
        <v>1119</v>
      </c>
      <c r="CG12" s="81"/>
      <c r="CH12" s="81"/>
      <c r="CI12" s="81" t="s">
        <v>1123</v>
      </c>
      <c r="CJ12" s="81"/>
      <c r="CK12" s="81"/>
      <c r="CL12" s="81" t="s">
        <v>569</v>
      </c>
      <c r="CM12" s="81"/>
      <c r="CN12" s="81"/>
      <c r="CO12" s="83" t="s">
        <v>1125</v>
      </c>
      <c r="CP12" s="83"/>
      <c r="CQ12" s="83"/>
      <c r="CR12" s="83" t="s">
        <v>1129</v>
      </c>
      <c r="CS12" s="83"/>
      <c r="CT12" s="83"/>
      <c r="CU12" s="83" t="s">
        <v>1132</v>
      </c>
      <c r="CV12" s="83"/>
      <c r="CW12" s="83"/>
      <c r="CX12" s="83" t="s">
        <v>1136</v>
      </c>
      <c r="CY12" s="83"/>
      <c r="CZ12" s="83"/>
      <c r="DA12" s="83" t="s">
        <v>577</v>
      </c>
      <c r="DB12" s="83"/>
      <c r="DC12" s="83"/>
      <c r="DD12" s="81" t="s">
        <v>1137</v>
      </c>
      <c r="DE12" s="81"/>
      <c r="DF12" s="81"/>
      <c r="DG12" s="81" t="s">
        <v>1141</v>
      </c>
      <c r="DH12" s="81"/>
      <c r="DI12" s="81"/>
      <c r="DJ12" s="81" t="s">
        <v>1145</v>
      </c>
      <c r="DK12" s="81"/>
      <c r="DL12" s="81"/>
      <c r="DM12" s="83" t="s">
        <v>1147</v>
      </c>
      <c r="DN12" s="83"/>
      <c r="DO12" s="83"/>
      <c r="DP12" s="81" t="s">
        <v>1148</v>
      </c>
      <c r="DQ12" s="81"/>
      <c r="DR12" s="81"/>
      <c r="DS12" s="81" t="s">
        <v>585</v>
      </c>
      <c r="DT12" s="81"/>
      <c r="DU12" s="81"/>
      <c r="DV12" s="81" t="s">
        <v>587</v>
      </c>
      <c r="DW12" s="81"/>
      <c r="DX12" s="81"/>
      <c r="DY12" s="83" t="s">
        <v>1153</v>
      </c>
      <c r="DZ12" s="83"/>
      <c r="EA12" s="83"/>
      <c r="EB12" s="83" t="s">
        <v>1156</v>
      </c>
      <c r="EC12" s="83"/>
      <c r="ED12" s="83"/>
      <c r="EE12" s="83" t="s">
        <v>1157</v>
      </c>
      <c r="EF12" s="83"/>
      <c r="EG12" s="83"/>
      <c r="EH12" s="83" t="s">
        <v>1161</v>
      </c>
      <c r="EI12" s="83"/>
      <c r="EJ12" s="83"/>
      <c r="EK12" s="83" t="s">
        <v>1165</v>
      </c>
      <c r="EL12" s="83"/>
      <c r="EM12" s="83"/>
      <c r="EN12" s="83" t="s">
        <v>593</v>
      </c>
      <c r="EO12" s="83"/>
      <c r="EP12" s="83"/>
      <c r="EQ12" s="81" t="s">
        <v>1167</v>
      </c>
      <c r="ER12" s="81"/>
      <c r="ES12" s="81"/>
      <c r="ET12" s="81" t="s">
        <v>600</v>
      </c>
      <c r="EU12" s="81"/>
      <c r="EV12" s="81"/>
      <c r="EW12" s="81" t="s">
        <v>1174</v>
      </c>
      <c r="EX12" s="81"/>
      <c r="EY12" s="81"/>
      <c r="EZ12" s="81" t="s">
        <v>596</v>
      </c>
      <c r="FA12" s="81"/>
      <c r="FB12" s="81"/>
      <c r="FC12" s="81" t="s">
        <v>597</v>
      </c>
      <c r="FD12" s="81"/>
      <c r="FE12" s="81"/>
      <c r="FF12" s="81" t="s">
        <v>1181</v>
      </c>
      <c r="FG12" s="81"/>
      <c r="FH12" s="81"/>
      <c r="FI12" s="83" t="s">
        <v>1185</v>
      </c>
      <c r="FJ12" s="83"/>
      <c r="FK12" s="83"/>
      <c r="FL12" s="83" t="s">
        <v>1189</v>
      </c>
      <c r="FM12" s="83"/>
      <c r="FN12" s="83"/>
      <c r="FO12" s="83" t="s">
        <v>1193</v>
      </c>
      <c r="FP12" s="83"/>
      <c r="FQ12" s="83"/>
      <c r="FR12" s="83" t="s">
        <v>602</v>
      </c>
      <c r="FS12" s="83"/>
      <c r="FT12" s="83"/>
      <c r="FU12" s="83" t="s">
        <v>1200</v>
      </c>
      <c r="FV12" s="83"/>
      <c r="FW12" s="83"/>
      <c r="FX12" s="83" t="s">
        <v>1203</v>
      </c>
      <c r="FY12" s="83"/>
      <c r="FZ12" s="83"/>
      <c r="GA12" s="81" t="s">
        <v>1207</v>
      </c>
      <c r="GB12" s="81"/>
      <c r="GC12" s="81"/>
      <c r="GD12" s="81" t="s">
        <v>1208</v>
      </c>
      <c r="GE12" s="81"/>
      <c r="GF12" s="81"/>
      <c r="GG12" s="81" t="s">
        <v>1212</v>
      </c>
      <c r="GH12" s="81"/>
      <c r="GI12" s="81"/>
      <c r="GJ12" s="81" t="s">
        <v>1216</v>
      </c>
      <c r="GK12" s="81"/>
      <c r="GL12" s="81"/>
      <c r="GM12" s="81" t="s">
        <v>1220</v>
      </c>
      <c r="GN12" s="81"/>
      <c r="GO12" s="81"/>
      <c r="GP12" s="81" t="s">
        <v>1224</v>
      </c>
      <c r="GQ12" s="81"/>
      <c r="GR12" s="81"/>
    </row>
    <row r="13" spans="1:200" ht="144" x14ac:dyDescent="0.25">
      <c r="A13" s="84"/>
      <c r="B13" s="84"/>
      <c r="C13" s="57" t="s">
        <v>795</v>
      </c>
      <c r="D13" s="57" t="s">
        <v>850</v>
      </c>
      <c r="E13" s="57" t="s">
        <v>1060</v>
      </c>
      <c r="F13" s="57" t="s">
        <v>1062</v>
      </c>
      <c r="G13" s="57" t="s">
        <v>528</v>
      </c>
      <c r="H13" s="57" t="s">
        <v>1063</v>
      </c>
      <c r="I13" s="57" t="s">
        <v>1065</v>
      </c>
      <c r="J13" s="57" t="s">
        <v>1066</v>
      </c>
      <c r="K13" s="57" t="s">
        <v>1067</v>
      </c>
      <c r="L13" s="57" t="s">
        <v>1069</v>
      </c>
      <c r="M13" s="57" t="s">
        <v>1070</v>
      </c>
      <c r="N13" s="57" t="s">
        <v>1071</v>
      </c>
      <c r="O13" s="57" t="s">
        <v>1073</v>
      </c>
      <c r="P13" s="57" t="s">
        <v>1074</v>
      </c>
      <c r="Q13" s="57" t="s">
        <v>1075</v>
      </c>
      <c r="R13" s="57" t="s">
        <v>1077</v>
      </c>
      <c r="S13" s="57" t="s">
        <v>1078</v>
      </c>
      <c r="T13" s="57" t="s">
        <v>1079</v>
      </c>
      <c r="U13" s="57" t="s">
        <v>1081</v>
      </c>
      <c r="V13" s="57" t="s">
        <v>1082</v>
      </c>
      <c r="W13" s="57" t="s">
        <v>1083</v>
      </c>
      <c r="X13" s="57" t="s">
        <v>260</v>
      </c>
      <c r="Y13" s="57" t="s">
        <v>530</v>
      </c>
      <c r="Z13" s="57" t="s">
        <v>262</v>
      </c>
      <c r="AA13" s="57" t="s">
        <v>531</v>
      </c>
      <c r="AB13" s="57" t="s">
        <v>1087</v>
      </c>
      <c r="AC13" s="57" t="s">
        <v>532</v>
      </c>
      <c r="AD13" s="57" t="s">
        <v>1088</v>
      </c>
      <c r="AE13" s="57" t="s">
        <v>1089</v>
      </c>
      <c r="AF13" s="57" t="s">
        <v>1090</v>
      </c>
      <c r="AG13" s="57" t="s">
        <v>537</v>
      </c>
      <c r="AH13" s="57" t="s">
        <v>538</v>
      </c>
      <c r="AI13" s="57" t="s">
        <v>539</v>
      </c>
      <c r="AJ13" s="57" t="s">
        <v>297</v>
      </c>
      <c r="AK13" s="57" t="s">
        <v>540</v>
      </c>
      <c r="AL13" s="57" t="s">
        <v>541</v>
      </c>
      <c r="AM13" s="57" t="s">
        <v>542</v>
      </c>
      <c r="AN13" s="57" t="s">
        <v>543</v>
      </c>
      <c r="AO13" s="57" t="s">
        <v>544</v>
      </c>
      <c r="AP13" s="57" t="s">
        <v>545</v>
      </c>
      <c r="AQ13" s="57" t="s">
        <v>546</v>
      </c>
      <c r="AR13" s="57" t="s">
        <v>547</v>
      </c>
      <c r="AS13" s="57" t="s">
        <v>1096</v>
      </c>
      <c r="AT13" s="57" t="s">
        <v>1097</v>
      </c>
      <c r="AU13" s="57" t="s">
        <v>1098</v>
      </c>
      <c r="AV13" s="57" t="s">
        <v>1100</v>
      </c>
      <c r="AW13" s="57" t="s">
        <v>1101</v>
      </c>
      <c r="AX13" s="57" t="s">
        <v>1102</v>
      </c>
      <c r="AY13" s="57" t="s">
        <v>1104</v>
      </c>
      <c r="AZ13" s="57" t="s">
        <v>1105</v>
      </c>
      <c r="BA13" s="57" t="s">
        <v>192</v>
      </c>
      <c r="BB13" s="57" t="s">
        <v>549</v>
      </c>
      <c r="BC13" s="57" t="s">
        <v>550</v>
      </c>
      <c r="BD13" s="57" t="s">
        <v>551</v>
      </c>
      <c r="BE13" s="27" t="s">
        <v>202</v>
      </c>
      <c r="BF13" s="27" t="s">
        <v>201</v>
      </c>
      <c r="BG13" s="27" t="s">
        <v>1108</v>
      </c>
      <c r="BH13" s="27" t="s">
        <v>552</v>
      </c>
      <c r="BI13" s="27" t="s">
        <v>553</v>
      </c>
      <c r="BJ13" s="27" t="s">
        <v>554</v>
      </c>
      <c r="BK13" s="27" t="s">
        <v>235</v>
      </c>
      <c r="BL13" s="27" t="s">
        <v>203</v>
      </c>
      <c r="BM13" s="27" t="s">
        <v>204</v>
      </c>
      <c r="BN13" s="27" t="s">
        <v>534</v>
      </c>
      <c r="BO13" s="27" t="s">
        <v>535</v>
      </c>
      <c r="BP13" s="27" t="s">
        <v>536</v>
      </c>
      <c r="BQ13" s="27" t="s">
        <v>555</v>
      </c>
      <c r="BR13" s="27" t="s">
        <v>556</v>
      </c>
      <c r="BS13" s="27" t="s">
        <v>557</v>
      </c>
      <c r="BT13" s="27" t="s">
        <v>558</v>
      </c>
      <c r="BU13" s="27" t="s">
        <v>559</v>
      </c>
      <c r="BV13" s="27" t="s">
        <v>560</v>
      </c>
      <c r="BW13" s="57" t="s">
        <v>561</v>
      </c>
      <c r="BX13" s="57" t="s">
        <v>562</v>
      </c>
      <c r="BY13" s="57" t="s">
        <v>563</v>
      </c>
      <c r="BZ13" s="57" t="s">
        <v>450</v>
      </c>
      <c r="CA13" s="57" t="s">
        <v>482</v>
      </c>
      <c r="CB13" s="57" t="s">
        <v>565</v>
      </c>
      <c r="CC13" s="27" t="s">
        <v>1116</v>
      </c>
      <c r="CD13" s="27" t="s">
        <v>1117</v>
      </c>
      <c r="CE13" s="27" t="s">
        <v>1118</v>
      </c>
      <c r="CF13" s="57" t="s">
        <v>1120</v>
      </c>
      <c r="CG13" s="57" t="s">
        <v>1121</v>
      </c>
      <c r="CH13" s="57" t="s">
        <v>1122</v>
      </c>
      <c r="CI13" s="57" t="s">
        <v>566</v>
      </c>
      <c r="CJ13" s="57" t="s">
        <v>567</v>
      </c>
      <c r="CK13" s="57" t="s">
        <v>568</v>
      </c>
      <c r="CL13" s="57" t="s">
        <v>569</v>
      </c>
      <c r="CM13" s="57" t="s">
        <v>570</v>
      </c>
      <c r="CN13" s="57" t="s">
        <v>1124</v>
      </c>
      <c r="CO13" s="27" t="s">
        <v>1126</v>
      </c>
      <c r="CP13" s="27" t="s">
        <v>1127</v>
      </c>
      <c r="CQ13" s="27" t="s">
        <v>1128</v>
      </c>
      <c r="CR13" s="27" t="s">
        <v>1130</v>
      </c>
      <c r="CS13" s="27" t="s">
        <v>1131</v>
      </c>
      <c r="CT13" s="27" t="s">
        <v>274</v>
      </c>
      <c r="CU13" s="27" t="s">
        <v>1133</v>
      </c>
      <c r="CV13" s="27" t="s">
        <v>1134</v>
      </c>
      <c r="CW13" s="27" t="s">
        <v>1135</v>
      </c>
      <c r="CX13" s="27" t="s">
        <v>574</v>
      </c>
      <c r="CY13" s="27" t="s">
        <v>575</v>
      </c>
      <c r="CZ13" s="27" t="s">
        <v>576</v>
      </c>
      <c r="DA13" s="27" t="s">
        <v>577</v>
      </c>
      <c r="DB13" s="27" t="s">
        <v>578</v>
      </c>
      <c r="DC13" s="27" t="s">
        <v>579</v>
      </c>
      <c r="DD13" s="27" t="s">
        <v>1138</v>
      </c>
      <c r="DE13" s="27" t="s">
        <v>1139</v>
      </c>
      <c r="DF13" s="27" t="s">
        <v>1140</v>
      </c>
      <c r="DG13" s="57" t="s">
        <v>1142</v>
      </c>
      <c r="DH13" s="57" t="s">
        <v>1143</v>
      </c>
      <c r="DI13" s="57" t="s">
        <v>1144</v>
      </c>
      <c r="DJ13" s="57" t="s">
        <v>580</v>
      </c>
      <c r="DK13" s="57" t="s">
        <v>581</v>
      </c>
      <c r="DL13" s="57" t="s">
        <v>1146</v>
      </c>
      <c r="DM13" s="57" t="s">
        <v>582</v>
      </c>
      <c r="DN13" s="57" t="s">
        <v>583</v>
      </c>
      <c r="DO13" s="57" t="s">
        <v>584</v>
      </c>
      <c r="DP13" s="57" t="s">
        <v>571</v>
      </c>
      <c r="DQ13" s="57" t="s">
        <v>572</v>
      </c>
      <c r="DR13" s="57" t="s">
        <v>573</v>
      </c>
      <c r="DS13" s="57" t="s">
        <v>1149</v>
      </c>
      <c r="DT13" s="57" t="s">
        <v>1150</v>
      </c>
      <c r="DU13" s="57" t="s">
        <v>586</v>
      </c>
      <c r="DV13" s="57" t="s">
        <v>587</v>
      </c>
      <c r="DW13" s="57" t="s">
        <v>1151</v>
      </c>
      <c r="DX13" s="57" t="s">
        <v>1152</v>
      </c>
      <c r="DY13" s="57" t="s">
        <v>1153</v>
      </c>
      <c r="DZ13" s="57" t="s">
        <v>1154</v>
      </c>
      <c r="EA13" s="57" t="s">
        <v>1155</v>
      </c>
      <c r="EB13" s="57" t="s">
        <v>588</v>
      </c>
      <c r="EC13" s="57" t="s">
        <v>589</v>
      </c>
      <c r="ED13" s="57" t="s">
        <v>590</v>
      </c>
      <c r="EE13" s="57" t="s">
        <v>1158</v>
      </c>
      <c r="EF13" s="57" t="s">
        <v>1159</v>
      </c>
      <c r="EG13" s="57" t="s">
        <v>1160</v>
      </c>
      <c r="EH13" s="57" t="s">
        <v>1162</v>
      </c>
      <c r="EI13" s="57" t="s">
        <v>1163</v>
      </c>
      <c r="EJ13" s="57" t="s">
        <v>1164</v>
      </c>
      <c r="EK13" s="57" t="s">
        <v>591</v>
      </c>
      <c r="EL13" s="57" t="s">
        <v>1166</v>
      </c>
      <c r="EM13" s="57" t="s">
        <v>592</v>
      </c>
      <c r="EN13" s="57" t="s">
        <v>593</v>
      </c>
      <c r="EO13" s="57" t="s">
        <v>594</v>
      </c>
      <c r="EP13" s="57" t="s">
        <v>595</v>
      </c>
      <c r="EQ13" s="57" t="s">
        <v>1168</v>
      </c>
      <c r="ER13" s="57" t="s">
        <v>1169</v>
      </c>
      <c r="ES13" s="57" t="s">
        <v>1170</v>
      </c>
      <c r="ET13" s="57" t="s">
        <v>1171</v>
      </c>
      <c r="EU13" s="57" t="s">
        <v>1172</v>
      </c>
      <c r="EV13" s="57" t="s">
        <v>1173</v>
      </c>
      <c r="EW13" s="57" t="s">
        <v>1174</v>
      </c>
      <c r="EX13" s="57" t="s">
        <v>1175</v>
      </c>
      <c r="EY13" s="57" t="s">
        <v>1176</v>
      </c>
      <c r="EZ13" s="57" t="s">
        <v>1177</v>
      </c>
      <c r="FA13" s="57" t="s">
        <v>1178</v>
      </c>
      <c r="FB13" s="57" t="s">
        <v>1179</v>
      </c>
      <c r="FC13" s="57" t="s">
        <v>598</v>
      </c>
      <c r="FD13" s="57" t="s">
        <v>599</v>
      </c>
      <c r="FE13" s="57" t="s">
        <v>1180</v>
      </c>
      <c r="FF13" s="57" t="s">
        <v>1182</v>
      </c>
      <c r="FG13" s="57" t="s">
        <v>1183</v>
      </c>
      <c r="FH13" s="57" t="s">
        <v>1184</v>
      </c>
      <c r="FI13" s="27" t="s">
        <v>1186</v>
      </c>
      <c r="FJ13" s="27" t="s">
        <v>1187</v>
      </c>
      <c r="FK13" s="27" t="s">
        <v>1188</v>
      </c>
      <c r="FL13" s="27" t="s">
        <v>1190</v>
      </c>
      <c r="FM13" s="27" t="s">
        <v>1191</v>
      </c>
      <c r="FN13" s="27" t="s">
        <v>1192</v>
      </c>
      <c r="FO13" s="27" t="s">
        <v>1194</v>
      </c>
      <c r="FP13" s="27" t="s">
        <v>1195</v>
      </c>
      <c r="FQ13" s="27" t="s">
        <v>1196</v>
      </c>
      <c r="FR13" s="27" t="s">
        <v>1197</v>
      </c>
      <c r="FS13" s="27" t="s">
        <v>1198</v>
      </c>
      <c r="FT13" s="27" t="s">
        <v>1199</v>
      </c>
      <c r="FU13" s="27" t="s">
        <v>486</v>
      </c>
      <c r="FV13" s="27" t="s">
        <v>1201</v>
      </c>
      <c r="FW13" s="27" t="s">
        <v>1202</v>
      </c>
      <c r="FX13" s="27" t="s">
        <v>1204</v>
      </c>
      <c r="FY13" s="27" t="s">
        <v>1205</v>
      </c>
      <c r="FZ13" s="27" t="s">
        <v>1206</v>
      </c>
      <c r="GA13" s="57" t="s">
        <v>603</v>
      </c>
      <c r="GB13" s="57" t="s">
        <v>604</v>
      </c>
      <c r="GC13" s="57" t="s">
        <v>605</v>
      </c>
      <c r="GD13" s="57" t="s">
        <v>1209</v>
      </c>
      <c r="GE13" s="57" t="s">
        <v>1210</v>
      </c>
      <c r="GF13" s="57" t="s">
        <v>1211</v>
      </c>
      <c r="GG13" s="57" t="s">
        <v>1213</v>
      </c>
      <c r="GH13" s="57" t="s">
        <v>1214</v>
      </c>
      <c r="GI13" s="57" t="s">
        <v>1215</v>
      </c>
      <c r="GJ13" s="57" t="s">
        <v>1217</v>
      </c>
      <c r="GK13" s="57" t="s">
        <v>1218</v>
      </c>
      <c r="GL13" s="57" t="s">
        <v>1219</v>
      </c>
      <c r="GM13" s="57" t="s">
        <v>1221</v>
      </c>
      <c r="GN13" s="57" t="s">
        <v>1222</v>
      </c>
      <c r="GO13" s="57" t="s">
        <v>1223</v>
      </c>
      <c r="GP13" s="57" t="s">
        <v>1225</v>
      </c>
      <c r="GQ13" s="57" t="s">
        <v>1226</v>
      </c>
      <c r="GR13" s="57" t="s">
        <v>1227</v>
      </c>
    </row>
    <row r="14" spans="1:200" ht="15.75" x14ac:dyDescent="0.25">
      <c r="A14" s="26">
        <v>1</v>
      </c>
      <c r="B14" s="13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/>
      <c r="GN14" s="17">
        <v>1</v>
      </c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>
        <v>1</v>
      </c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1413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18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</row>
    <row r="18" spans="1:200" x14ac:dyDescent="0.25">
      <c r="A18" s="77" t="s">
        <v>171</v>
      </c>
      <c r="B18" s="78"/>
      <c r="C18" s="3">
        <f t="shared" ref="C18:AH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4</v>
      </c>
      <c r="J18" s="3">
        <f t="shared" si="0"/>
        <v>0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4</v>
      </c>
      <c r="S18" s="3">
        <f t="shared" si="0"/>
        <v>0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3</v>
      </c>
      <c r="Y18" s="3">
        <f t="shared" si="0"/>
        <v>1</v>
      </c>
      <c r="Z18" s="3">
        <f t="shared" si="0"/>
        <v>0</v>
      </c>
      <c r="AA18" s="3">
        <f t="shared" si="0"/>
        <v>3</v>
      </c>
      <c r="AB18" s="3">
        <f t="shared" si="0"/>
        <v>1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0</v>
      </c>
      <c r="AH18" s="3">
        <f t="shared" si="0"/>
        <v>4</v>
      </c>
      <c r="AI18" s="3">
        <f t="shared" ref="AI18:BN18" si="1">SUM(AI14:AI17)</f>
        <v>0</v>
      </c>
      <c r="AJ18" s="3">
        <f t="shared" si="1"/>
        <v>3</v>
      </c>
      <c r="AK18" s="3">
        <f t="shared" si="1"/>
        <v>1</v>
      </c>
      <c r="AL18" s="3">
        <f t="shared" si="1"/>
        <v>0</v>
      </c>
      <c r="AM18" s="3">
        <f t="shared" si="1"/>
        <v>2</v>
      </c>
      <c r="AN18" s="3">
        <f t="shared" si="1"/>
        <v>2</v>
      </c>
      <c r="AO18" s="3">
        <f t="shared" si="1"/>
        <v>0</v>
      </c>
      <c r="AP18" s="3">
        <f t="shared" si="1"/>
        <v>0</v>
      </c>
      <c r="AQ18" s="3">
        <f t="shared" si="1"/>
        <v>3</v>
      </c>
      <c r="AR18" s="3">
        <f t="shared" si="1"/>
        <v>1</v>
      </c>
      <c r="AS18" s="3">
        <f t="shared" si="1"/>
        <v>2</v>
      </c>
      <c r="AT18" s="3">
        <f t="shared" si="1"/>
        <v>2</v>
      </c>
      <c r="AU18" s="3">
        <f t="shared" si="1"/>
        <v>0</v>
      </c>
      <c r="AV18" s="3">
        <f t="shared" si="1"/>
        <v>0</v>
      </c>
      <c r="AW18" s="3">
        <f t="shared" si="1"/>
        <v>3</v>
      </c>
      <c r="AX18" s="3">
        <f t="shared" si="1"/>
        <v>1</v>
      </c>
      <c r="AY18" s="3">
        <f t="shared" si="1"/>
        <v>3</v>
      </c>
      <c r="AZ18" s="3">
        <f t="shared" si="1"/>
        <v>1</v>
      </c>
      <c r="BA18" s="3">
        <f t="shared" si="1"/>
        <v>0</v>
      </c>
      <c r="BB18" s="3">
        <f t="shared" si="1"/>
        <v>3</v>
      </c>
      <c r="BC18" s="3">
        <f t="shared" si="1"/>
        <v>1</v>
      </c>
      <c r="BD18" s="3">
        <f t="shared" si="1"/>
        <v>0</v>
      </c>
      <c r="BE18" s="3">
        <f t="shared" si="1"/>
        <v>2</v>
      </c>
      <c r="BF18" s="3">
        <f t="shared" si="1"/>
        <v>1</v>
      </c>
      <c r="BG18" s="3">
        <f t="shared" si="1"/>
        <v>1</v>
      </c>
      <c r="BH18" s="3">
        <f t="shared" si="1"/>
        <v>3</v>
      </c>
      <c r="BI18" s="3">
        <f t="shared" si="1"/>
        <v>1</v>
      </c>
      <c r="BJ18" s="3">
        <f t="shared" si="1"/>
        <v>0</v>
      </c>
      <c r="BK18" s="3">
        <f t="shared" si="1"/>
        <v>3</v>
      </c>
      <c r="BL18" s="3">
        <f t="shared" si="1"/>
        <v>0</v>
      </c>
      <c r="BM18" s="3">
        <f t="shared" si="1"/>
        <v>1</v>
      </c>
      <c r="BN18" s="3">
        <f t="shared" si="1"/>
        <v>3</v>
      </c>
      <c r="BO18" s="3">
        <f t="shared" ref="BO18:CT18" si="2">SUM(BO14:BO17)</f>
        <v>1</v>
      </c>
      <c r="BP18" s="3">
        <f t="shared" si="2"/>
        <v>0</v>
      </c>
      <c r="BQ18" s="3">
        <f t="shared" si="2"/>
        <v>3</v>
      </c>
      <c r="BR18" s="3">
        <f t="shared" si="2"/>
        <v>1</v>
      </c>
      <c r="BS18" s="3">
        <f t="shared" si="2"/>
        <v>0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3</v>
      </c>
      <c r="BX18" s="3">
        <f t="shared" si="2"/>
        <v>1</v>
      </c>
      <c r="BY18" s="3">
        <f t="shared" si="2"/>
        <v>0</v>
      </c>
      <c r="BZ18" s="3">
        <f t="shared" si="2"/>
        <v>3</v>
      </c>
      <c r="CA18" s="3">
        <f t="shared" si="2"/>
        <v>1</v>
      </c>
      <c r="CB18" s="3">
        <f t="shared" si="2"/>
        <v>0</v>
      </c>
      <c r="CC18" s="3">
        <f t="shared" si="2"/>
        <v>3</v>
      </c>
      <c r="CD18" s="3">
        <f t="shared" si="2"/>
        <v>1</v>
      </c>
      <c r="CE18" s="3">
        <f t="shared" si="2"/>
        <v>0</v>
      </c>
      <c r="CF18" s="3">
        <f t="shared" si="2"/>
        <v>3</v>
      </c>
      <c r="CG18" s="3">
        <f t="shared" si="2"/>
        <v>1</v>
      </c>
      <c r="CH18" s="3">
        <f t="shared" si="2"/>
        <v>0</v>
      </c>
      <c r="CI18" s="3">
        <f t="shared" si="2"/>
        <v>3</v>
      </c>
      <c r="CJ18" s="3">
        <f t="shared" si="2"/>
        <v>1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3</v>
      </c>
      <c r="CP18" s="3">
        <f t="shared" si="2"/>
        <v>1</v>
      </c>
      <c r="CQ18" s="3">
        <f t="shared" si="2"/>
        <v>0</v>
      </c>
      <c r="CR18" s="3">
        <f t="shared" si="2"/>
        <v>3</v>
      </c>
      <c r="CS18" s="3">
        <f t="shared" si="2"/>
        <v>1</v>
      </c>
      <c r="CT18" s="3">
        <f t="shared" si="2"/>
        <v>0</v>
      </c>
      <c r="CU18" s="3">
        <f t="shared" ref="CU18:DZ18" si="3">SUM(CU14:CU17)</f>
        <v>1</v>
      </c>
      <c r="CV18" s="3">
        <f t="shared" si="3"/>
        <v>3</v>
      </c>
      <c r="CW18" s="3">
        <f t="shared" si="3"/>
        <v>0</v>
      </c>
      <c r="CX18" s="3">
        <f t="shared" si="3"/>
        <v>2</v>
      </c>
      <c r="CY18" s="3">
        <f t="shared" si="3"/>
        <v>2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3</v>
      </c>
      <c r="DE18" s="3">
        <f t="shared" si="3"/>
        <v>1</v>
      </c>
      <c r="DF18" s="3">
        <f t="shared" si="3"/>
        <v>0</v>
      </c>
      <c r="DG18" s="3">
        <f t="shared" si="3"/>
        <v>3</v>
      </c>
      <c r="DH18" s="3">
        <f t="shared" si="3"/>
        <v>1</v>
      </c>
      <c r="DI18" s="3">
        <f t="shared" si="3"/>
        <v>0</v>
      </c>
      <c r="DJ18" s="3">
        <f t="shared" si="3"/>
        <v>4</v>
      </c>
      <c r="DK18" s="3">
        <f t="shared" si="3"/>
        <v>0</v>
      </c>
      <c r="DL18" s="3">
        <f t="shared" si="3"/>
        <v>0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3</v>
      </c>
      <c r="DQ18" s="3">
        <f t="shared" si="3"/>
        <v>1</v>
      </c>
      <c r="DR18" s="3">
        <f t="shared" si="3"/>
        <v>0</v>
      </c>
      <c r="DS18" s="3">
        <f t="shared" si="3"/>
        <v>4</v>
      </c>
      <c r="DT18" s="3">
        <f t="shared" si="3"/>
        <v>0</v>
      </c>
      <c r="DU18" s="3">
        <f t="shared" si="3"/>
        <v>0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4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3</v>
      </c>
      <c r="EC18" s="3">
        <f t="shared" si="4"/>
        <v>1</v>
      </c>
      <c r="ED18" s="3">
        <f t="shared" si="4"/>
        <v>0</v>
      </c>
      <c r="EE18" s="3">
        <f t="shared" si="4"/>
        <v>2</v>
      </c>
      <c r="EF18" s="3">
        <f t="shared" si="4"/>
        <v>2</v>
      </c>
      <c r="EG18" s="3">
        <f t="shared" si="4"/>
        <v>0</v>
      </c>
      <c r="EH18" s="3">
        <f t="shared" si="4"/>
        <v>4</v>
      </c>
      <c r="EI18" s="3">
        <f t="shared" si="4"/>
        <v>0</v>
      </c>
      <c r="EJ18" s="3">
        <f t="shared" si="4"/>
        <v>0</v>
      </c>
      <c r="EK18" s="3">
        <f t="shared" si="4"/>
        <v>4</v>
      </c>
      <c r="EL18" s="3">
        <f t="shared" si="4"/>
        <v>0</v>
      </c>
      <c r="EM18" s="3">
        <f t="shared" si="4"/>
        <v>0</v>
      </c>
      <c r="EN18" s="3">
        <f t="shared" si="4"/>
        <v>4</v>
      </c>
      <c r="EO18" s="3">
        <f t="shared" si="4"/>
        <v>0</v>
      </c>
      <c r="EP18" s="3">
        <f t="shared" si="4"/>
        <v>0</v>
      </c>
      <c r="EQ18" s="3">
        <f t="shared" si="4"/>
        <v>4</v>
      </c>
      <c r="ER18" s="3">
        <f t="shared" si="4"/>
        <v>0</v>
      </c>
      <c r="ES18" s="3">
        <f t="shared" si="4"/>
        <v>0</v>
      </c>
      <c r="ET18" s="3">
        <f t="shared" si="4"/>
        <v>4</v>
      </c>
      <c r="EU18" s="3">
        <f t="shared" si="4"/>
        <v>0</v>
      </c>
      <c r="EV18" s="3">
        <f t="shared" si="4"/>
        <v>0</v>
      </c>
      <c r="EW18" s="3">
        <f t="shared" si="4"/>
        <v>0</v>
      </c>
      <c r="EX18" s="3">
        <f t="shared" si="4"/>
        <v>4</v>
      </c>
      <c r="EY18" s="3">
        <f t="shared" si="4"/>
        <v>0</v>
      </c>
      <c r="EZ18" s="3">
        <f t="shared" si="4"/>
        <v>0</v>
      </c>
      <c r="FA18" s="3">
        <f t="shared" si="4"/>
        <v>4</v>
      </c>
      <c r="FB18" s="3">
        <f t="shared" si="4"/>
        <v>0</v>
      </c>
      <c r="FC18" s="3">
        <f t="shared" si="4"/>
        <v>1</v>
      </c>
      <c r="FD18" s="3">
        <f t="shared" si="4"/>
        <v>3</v>
      </c>
      <c r="FE18" s="3">
        <f t="shared" si="4"/>
        <v>0</v>
      </c>
      <c r="FF18" s="3">
        <f t="shared" si="4"/>
        <v>3</v>
      </c>
      <c r="FG18" s="3">
        <f t="shared" ref="FG18:GL18" si="5">SUM(FG14:FG17)</f>
        <v>1</v>
      </c>
      <c r="FH18" s="3">
        <f t="shared" si="5"/>
        <v>0</v>
      </c>
      <c r="FI18" s="3">
        <f t="shared" si="5"/>
        <v>2</v>
      </c>
      <c r="FJ18" s="3">
        <f t="shared" si="5"/>
        <v>2</v>
      </c>
      <c r="FK18" s="3">
        <f t="shared" si="5"/>
        <v>0</v>
      </c>
      <c r="FL18" s="3">
        <f t="shared" si="5"/>
        <v>2</v>
      </c>
      <c r="FM18" s="3">
        <f t="shared" si="5"/>
        <v>2</v>
      </c>
      <c r="FN18" s="3">
        <f t="shared" si="5"/>
        <v>0</v>
      </c>
      <c r="FO18" s="3">
        <f t="shared" si="5"/>
        <v>2</v>
      </c>
      <c r="FP18" s="3">
        <f t="shared" si="5"/>
        <v>2</v>
      </c>
      <c r="FQ18" s="3">
        <f t="shared" si="5"/>
        <v>0</v>
      </c>
      <c r="FR18" s="3">
        <f t="shared" si="5"/>
        <v>4</v>
      </c>
      <c r="FS18" s="3">
        <f t="shared" si="5"/>
        <v>0</v>
      </c>
      <c r="FT18" s="3">
        <f t="shared" si="5"/>
        <v>0</v>
      </c>
      <c r="FU18" s="3">
        <f t="shared" si="5"/>
        <v>0</v>
      </c>
      <c r="FV18" s="3">
        <f t="shared" si="5"/>
        <v>4</v>
      </c>
      <c r="FW18" s="3">
        <f t="shared" si="5"/>
        <v>0</v>
      </c>
      <c r="FX18" s="3">
        <f t="shared" si="5"/>
        <v>2</v>
      </c>
      <c r="FY18" s="3">
        <f t="shared" si="5"/>
        <v>2</v>
      </c>
      <c r="FZ18" s="3">
        <f t="shared" si="5"/>
        <v>0</v>
      </c>
      <c r="GA18" s="3">
        <f t="shared" si="5"/>
        <v>3</v>
      </c>
      <c r="GB18" s="3">
        <f t="shared" si="5"/>
        <v>1</v>
      </c>
      <c r="GC18" s="3">
        <f t="shared" si="5"/>
        <v>0</v>
      </c>
      <c r="GD18" s="3">
        <f t="shared" si="5"/>
        <v>3</v>
      </c>
      <c r="GE18" s="3">
        <f t="shared" si="5"/>
        <v>1</v>
      </c>
      <c r="GF18" s="3">
        <f t="shared" si="5"/>
        <v>0</v>
      </c>
      <c r="GG18" s="3">
        <f t="shared" si="5"/>
        <v>3</v>
      </c>
      <c r="GH18" s="3">
        <f t="shared" si="5"/>
        <v>1</v>
      </c>
      <c r="GI18" s="3">
        <f t="shared" si="5"/>
        <v>0</v>
      </c>
      <c r="GJ18" s="3">
        <f t="shared" si="5"/>
        <v>2</v>
      </c>
      <c r="GK18" s="3">
        <f t="shared" si="5"/>
        <v>2</v>
      </c>
      <c r="GL18" s="3">
        <f t="shared" si="5"/>
        <v>0</v>
      </c>
      <c r="GM18" s="3">
        <f t="shared" ref="GM18:GR18" si="6">SUM(GM14:GM17)</f>
        <v>0</v>
      </c>
      <c r="GN18" s="3">
        <f t="shared" si="6"/>
        <v>4</v>
      </c>
      <c r="GO18" s="3">
        <f t="shared" si="6"/>
        <v>0</v>
      </c>
      <c r="GP18" s="3">
        <f t="shared" si="6"/>
        <v>3</v>
      </c>
      <c r="GQ18" s="3">
        <f t="shared" si="6"/>
        <v>1</v>
      </c>
      <c r="GR18" s="3">
        <f t="shared" si="6"/>
        <v>0</v>
      </c>
    </row>
    <row r="19" spans="1:200" ht="37.5" customHeight="1" x14ac:dyDescent="0.25">
      <c r="A19" s="79" t="s">
        <v>783</v>
      </c>
      <c r="B19" s="80"/>
      <c r="C19" s="10"/>
      <c r="D19" s="10">
        <f>D18</f>
        <v>0</v>
      </c>
      <c r="E19" s="10">
        <f t="shared" ref="E19:BO19" si="7">E18/25%</f>
        <v>0</v>
      </c>
      <c r="F19" s="10">
        <f t="shared" si="7"/>
        <v>16</v>
      </c>
      <c r="G19" s="10">
        <f t="shared" si="7"/>
        <v>0</v>
      </c>
      <c r="H19" s="10">
        <f t="shared" si="7"/>
        <v>0</v>
      </c>
      <c r="I19" s="10">
        <f t="shared" si="7"/>
        <v>16</v>
      </c>
      <c r="J19" s="10">
        <f t="shared" si="7"/>
        <v>0</v>
      </c>
      <c r="K19" s="10">
        <f t="shared" si="7"/>
        <v>0</v>
      </c>
      <c r="L19" s="10">
        <f t="shared" si="7"/>
        <v>16</v>
      </c>
      <c r="M19" s="10">
        <f t="shared" si="7"/>
        <v>0</v>
      </c>
      <c r="N19" s="10">
        <f t="shared" si="7"/>
        <v>0</v>
      </c>
      <c r="O19" s="10">
        <f t="shared" si="7"/>
        <v>16</v>
      </c>
      <c r="P19" s="10">
        <f t="shared" si="7"/>
        <v>0</v>
      </c>
      <c r="Q19" s="10">
        <f t="shared" si="7"/>
        <v>0</v>
      </c>
      <c r="R19" s="10">
        <f t="shared" si="7"/>
        <v>16</v>
      </c>
      <c r="S19" s="10">
        <f t="shared" si="7"/>
        <v>0</v>
      </c>
      <c r="T19" s="10">
        <f t="shared" si="7"/>
        <v>0</v>
      </c>
      <c r="U19" s="10">
        <f t="shared" si="7"/>
        <v>12</v>
      </c>
      <c r="V19" s="10">
        <f t="shared" si="7"/>
        <v>4</v>
      </c>
      <c r="W19" s="10">
        <f t="shared" si="7"/>
        <v>0</v>
      </c>
      <c r="X19" s="10">
        <f t="shared" si="7"/>
        <v>12</v>
      </c>
      <c r="Y19" s="10">
        <f t="shared" si="7"/>
        <v>4</v>
      </c>
      <c r="Z19" s="10">
        <f t="shared" si="7"/>
        <v>0</v>
      </c>
      <c r="AA19" s="10">
        <f t="shared" si="7"/>
        <v>12</v>
      </c>
      <c r="AB19" s="10">
        <f t="shared" si="7"/>
        <v>4</v>
      </c>
      <c r="AC19" s="10">
        <f t="shared" si="7"/>
        <v>0</v>
      </c>
      <c r="AD19" s="10">
        <f t="shared" si="7"/>
        <v>12</v>
      </c>
      <c r="AE19" s="10">
        <f t="shared" si="7"/>
        <v>4</v>
      </c>
      <c r="AF19" s="10">
        <f t="shared" si="7"/>
        <v>0</v>
      </c>
      <c r="AG19" s="10">
        <f t="shared" si="7"/>
        <v>0</v>
      </c>
      <c r="AH19" s="10">
        <f t="shared" si="7"/>
        <v>16</v>
      </c>
      <c r="AI19" s="10">
        <f t="shared" si="7"/>
        <v>0</v>
      </c>
      <c r="AJ19" s="10">
        <f t="shared" si="7"/>
        <v>12</v>
      </c>
      <c r="AK19" s="10">
        <f t="shared" si="7"/>
        <v>4</v>
      </c>
      <c r="AL19" s="10">
        <f t="shared" si="7"/>
        <v>0</v>
      </c>
      <c r="AM19" s="10">
        <f t="shared" si="7"/>
        <v>8</v>
      </c>
      <c r="AN19" s="10">
        <f t="shared" si="7"/>
        <v>8</v>
      </c>
      <c r="AO19" s="10">
        <f t="shared" si="7"/>
        <v>0</v>
      </c>
      <c r="AP19" s="10">
        <f t="shared" si="7"/>
        <v>0</v>
      </c>
      <c r="AQ19" s="10">
        <f t="shared" si="7"/>
        <v>12</v>
      </c>
      <c r="AR19" s="10">
        <f t="shared" si="7"/>
        <v>4</v>
      </c>
      <c r="AS19" s="10">
        <f t="shared" si="7"/>
        <v>8</v>
      </c>
      <c r="AT19" s="10">
        <f t="shared" si="7"/>
        <v>8</v>
      </c>
      <c r="AU19" s="10">
        <f t="shared" si="7"/>
        <v>0</v>
      </c>
      <c r="AV19" s="10">
        <f t="shared" si="7"/>
        <v>0</v>
      </c>
      <c r="AW19" s="10">
        <f t="shared" si="7"/>
        <v>12</v>
      </c>
      <c r="AX19" s="10">
        <f t="shared" si="7"/>
        <v>4</v>
      </c>
      <c r="AY19" s="10">
        <f t="shared" si="7"/>
        <v>12</v>
      </c>
      <c r="AZ19" s="10">
        <f t="shared" si="7"/>
        <v>4</v>
      </c>
      <c r="BA19" s="10">
        <f t="shared" si="7"/>
        <v>0</v>
      </c>
      <c r="BB19" s="10">
        <f t="shared" si="7"/>
        <v>12</v>
      </c>
      <c r="BC19" s="10">
        <f t="shared" si="7"/>
        <v>4</v>
      </c>
      <c r="BD19" s="10">
        <f t="shared" si="7"/>
        <v>0</v>
      </c>
      <c r="BE19" s="10">
        <f t="shared" si="7"/>
        <v>8</v>
      </c>
      <c r="BF19" s="10">
        <f t="shared" si="7"/>
        <v>4</v>
      </c>
      <c r="BG19" s="10">
        <f t="shared" si="7"/>
        <v>4</v>
      </c>
      <c r="BH19" s="10">
        <f t="shared" si="7"/>
        <v>12</v>
      </c>
      <c r="BI19" s="10">
        <f t="shared" si="7"/>
        <v>4</v>
      </c>
      <c r="BJ19" s="10">
        <f t="shared" si="7"/>
        <v>0</v>
      </c>
      <c r="BK19" s="10">
        <f t="shared" si="7"/>
        <v>12</v>
      </c>
      <c r="BL19" s="10">
        <f t="shared" si="7"/>
        <v>0</v>
      </c>
      <c r="BM19" s="10">
        <f t="shared" si="7"/>
        <v>4</v>
      </c>
      <c r="BN19" s="10">
        <f t="shared" si="7"/>
        <v>12</v>
      </c>
      <c r="BO19" s="10">
        <f t="shared" si="7"/>
        <v>4</v>
      </c>
      <c r="BP19" s="10">
        <f t="shared" ref="BP19:EA19" si="8">BP18/25%</f>
        <v>0</v>
      </c>
      <c r="BQ19" s="10">
        <f t="shared" si="8"/>
        <v>12</v>
      </c>
      <c r="BR19" s="10">
        <f t="shared" si="8"/>
        <v>4</v>
      </c>
      <c r="BS19" s="10">
        <f t="shared" si="8"/>
        <v>0</v>
      </c>
      <c r="BT19" s="10">
        <f t="shared" si="8"/>
        <v>12</v>
      </c>
      <c r="BU19" s="10">
        <f t="shared" si="8"/>
        <v>4</v>
      </c>
      <c r="BV19" s="10">
        <f t="shared" si="8"/>
        <v>0</v>
      </c>
      <c r="BW19" s="10">
        <f t="shared" si="8"/>
        <v>12</v>
      </c>
      <c r="BX19" s="10">
        <f t="shared" si="8"/>
        <v>4</v>
      </c>
      <c r="BY19" s="10">
        <f t="shared" si="8"/>
        <v>0</v>
      </c>
      <c r="BZ19" s="10">
        <f t="shared" si="8"/>
        <v>12</v>
      </c>
      <c r="CA19" s="10">
        <f t="shared" si="8"/>
        <v>4</v>
      </c>
      <c r="CB19" s="10">
        <f t="shared" si="8"/>
        <v>0</v>
      </c>
      <c r="CC19" s="10">
        <f t="shared" si="8"/>
        <v>12</v>
      </c>
      <c r="CD19" s="10">
        <f t="shared" si="8"/>
        <v>4</v>
      </c>
      <c r="CE19" s="10">
        <f t="shared" si="8"/>
        <v>0</v>
      </c>
      <c r="CF19" s="10">
        <f t="shared" si="8"/>
        <v>12</v>
      </c>
      <c r="CG19" s="10">
        <f t="shared" si="8"/>
        <v>4</v>
      </c>
      <c r="CH19" s="10">
        <f t="shared" si="8"/>
        <v>0</v>
      </c>
      <c r="CI19" s="10">
        <f t="shared" si="8"/>
        <v>12</v>
      </c>
      <c r="CJ19" s="10">
        <f t="shared" si="8"/>
        <v>4</v>
      </c>
      <c r="CK19" s="10">
        <f t="shared" si="8"/>
        <v>0</v>
      </c>
      <c r="CL19" s="10">
        <f t="shared" si="8"/>
        <v>12</v>
      </c>
      <c r="CM19" s="10">
        <f t="shared" si="8"/>
        <v>4</v>
      </c>
      <c r="CN19" s="10">
        <f t="shared" si="8"/>
        <v>0</v>
      </c>
      <c r="CO19" s="10">
        <f t="shared" si="8"/>
        <v>12</v>
      </c>
      <c r="CP19" s="10">
        <f t="shared" si="8"/>
        <v>4</v>
      </c>
      <c r="CQ19" s="10">
        <f t="shared" si="8"/>
        <v>0</v>
      </c>
      <c r="CR19" s="10">
        <f t="shared" si="8"/>
        <v>12</v>
      </c>
      <c r="CS19" s="10">
        <f t="shared" si="8"/>
        <v>4</v>
      </c>
      <c r="CT19" s="10">
        <f t="shared" si="8"/>
        <v>0</v>
      </c>
      <c r="CU19" s="10">
        <f t="shared" si="8"/>
        <v>4</v>
      </c>
      <c r="CV19" s="10">
        <f t="shared" si="8"/>
        <v>12</v>
      </c>
      <c r="CW19" s="10">
        <f t="shared" si="8"/>
        <v>0</v>
      </c>
      <c r="CX19" s="10">
        <f t="shared" si="8"/>
        <v>8</v>
      </c>
      <c r="CY19" s="10">
        <f t="shared" si="8"/>
        <v>8</v>
      </c>
      <c r="CZ19" s="10">
        <f t="shared" si="8"/>
        <v>0</v>
      </c>
      <c r="DA19" s="10">
        <f t="shared" si="8"/>
        <v>16</v>
      </c>
      <c r="DB19" s="10">
        <f t="shared" si="8"/>
        <v>0</v>
      </c>
      <c r="DC19" s="10">
        <f t="shared" si="8"/>
        <v>0</v>
      </c>
      <c r="DD19" s="10">
        <f t="shared" si="8"/>
        <v>12</v>
      </c>
      <c r="DE19" s="10">
        <f t="shared" si="8"/>
        <v>4</v>
      </c>
      <c r="DF19" s="10">
        <f t="shared" si="8"/>
        <v>0</v>
      </c>
      <c r="DG19" s="10">
        <f t="shared" si="8"/>
        <v>12</v>
      </c>
      <c r="DH19" s="10">
        <f t="shared" si="8"/>
        <v>4</v>
      </c>
      <c r="DI19" s="10">
        <f t="shared" si="8"/>
        <v>0</v>
      </c>
      <c r="DJ19" s="10">
        <f t="shared" si="8"/>
        <v>16</v>
      </c>
      <c r="DK19" s="10">
        <f t="shared" si="8"/>
        <v>0</v>
      </c>
      <c r="DL19" s="10">
        <f t="shared" si="8"/>
        <v>0</v>
      </c>
      <c r="DM19" s="10">
        <f t="shared" si="8"/>
        <v>16</v>
      </c>
      <c r="DN19" s="10">
        <f t="shared" si="8"/>
        <v>0</v>
      </c>
      <c r="DO19" s="10">
        <f t="shared" si="8"/>
        <v>0</v>
      </c>
      <c r="DP19" s="10">
        <f t="shared" si="8"/>
        <v>12</v>
      </c>
      <c r="DQ19" s="10">
        <f t="shared" si="8"/>
        <v>4</v>
      </c>
      <c r="DR19" s="10">
        <f t="shared" si="8"/>
        <v>0</v>
      </c>
      <c r="DS19" s="10">
        <f t="shared" si="8"/>
        <v>16</v>
      </c>
      <c r="DT19" s="10">
        <f t="shared" si="8"/>
        <v>0</v>
      </c>
      <c r="DU19" s="10">
        <f t="shared" si="8"/>
        <v>0</v>
      </c>
      <c r="DV19" s="10">
        <f t="shared" si="8"/>
        <v>16</v>
      </c>
      <c r="DW19" s="10">
        <f t="shared" si="8"/>
        <v>0</v>
      </c>
      <c r="DX19" s="10">
        <f t="shared" si="8"/>
        <v>0</v>
      </c>
      <c r="DY19" s="10">
        <f t="shared" si="8"/>
        <v>16</v>
      </c>
      <c r="DZ19" s="10">
        <f t="shared" si="8"/>
        <v>0</v>
      </c>
      <c r="EA19" s="10">
        <f t="shared" si="8"/>
        <v>0</v>
      </c>
      <c r="EB19" s="10">
        <f t="shared" ref="EB19:GM19" si="9">EB18/25%</f>
        <v>12</v>
      </c>
      <c r="EC19" s="10">
        <f t="shared" si="9"/>
        <v>4</v>
      </c>
      <c r="ED19" s="10">
        <f t="shared" si="9"/>
        <v>0</v>
      </c>
      <c r="EE19" s="10">
        <f t="shared" si="9"/>
        <v>8</v>
      </c>
      <c r="EF19" s="10">
        <f t="shared" si="9"/>
        <v>8</v>
      </c>
      <c r="EG19" s="10">
        <f t="shared" si="9"/>
        <v>0</v>
      </c>
      <c r="EH19" s="10">
        <f t="shared" si="9"/>
        <v>16</v>
      </c>
      <c r="EI19" s="10">
        <f t="shared" si="9"/>
        <v>0</v>
      </c>
      <c r="EJ19" s="10">
        <f t="shared" si="9"/>
        <v>0</v>
      </c>
      <c r="EK19" s="10">
        <f t="shared" si="9"/>
        <v>16</v>
      </c>
      <c r="EL19" s="10">
        <f t="shared" si="9"/>
        <v>0</v>
      </c>
      <c r="EM19" s="10">
        <f t="shared" si="9"/>
        <v>0</v>
      </c>
      <c r="EN19" s="10">
        <f t="shared" si="9"/>
        <v>16</v>
      </c>
      <c r="EO19" s="10">
        <f t="shared" si="9"/>
        <v>0</v>
      </c>
      <c r="EP19" s="10">
        <f t="shared" si="9"/>
        <v>0</v>
      </c>
      <c r="EQ19" s="10">
        <f t="shared" si="9"/>
        <v>16</v>
      </c>
      <c r="ER19" s="10">
        <f t="shared" si="9"/>
        <v>0</v>
      </c>
      <c r="ES19" s="10">
        <f t="shared" si="9"/>
        <v>0</v>
      </c>
      <c r="ET19" s="10">
        <f t="shared" si="9"/>
        <v>16</v>
      </c>
      <c r="EU19" s="10">
        <f t="shared" si="9"/>
        <v>0</v>
      </c>
      <c r="EV19" s="10">
        <f t="shared" si="9"/>
        <v>0</v>
      </c>
      <c r="EW19" s="10">
        <f t="shared" si="9"/>
        <v>0</v>
      </c>
      <c r="EX19" s="10">
        <f t="shared" si="9"/>
        <v>16</v>
      </c>
      <c r="EY19" s="10">
        <f t="shared" si="9"/>
        <v>0</v>
      </c>
      <c r="EZ19" s="10">
        <f t="shared" si="9"/>
        <v>0</v>
      </c>
      <c r="FA19" s="10">
        <f t="shared" si="9"/>
        <v>16</v>
      </c>
      <c r="FB19" s="10">
        <f t="shared" si="9"/>
        <v>0</v>
      </c>
      <c r="FC19" s="10">
        <f t="shared" si="9"/>
        <v>4</v>
      </c>
      <c r="FD19" s="10">
        <f t="shared" si="9"/>
        <v>12</v>
      </c>
      <c r="FE19" s="10">
        <f t="shared" si="9"/>
        <v>0</v>
      </c>
      <c r="FF19" s="10">
        <f t="shared" si="9"/>
        <v>12</v>
      </c>
      <c r="FG19" s="10">
        <f t="shared" si="9"/>
        <v>4</v>
      </c>
      <c r="FH19" s="10">
        <f t="shared" si="9"/>
        <v>0</v>
      </c>
      <c r="FI19" s="10">
        <f t="shared" si="9"/>
        <v>8</v>
      </c>
      <c r="FJ19" s="10">
        <f t="shared" si="9"/>
        <v>8</v>
      </c>
      <c r="FK19" s="10">
        <f t="shared" si="9"/>
        <v>0</v>
      </c>
      <c r="FL19" s="10">
        <f t="shared" si="9"/>
        <v>8</v>
      </c>
      <c r="FM19" s="10">
        <f t="shared" si="9"/>
        <v>8</v>
      </c>
      <c r="FN19" s="10">
        <f t="shared" si="9"/>
        <v>0</v>
      </c>
      <c r="FO19" s="10">
        <f t="shared" si="9"/>
        <v>8</v>
      </c>
      <c r="FP19" s="10">
        <f t="shared" si="9"/>
        <v>8</v>
      </c>
      <c r="FQ19" s="10">
        <f t="shared" si="9"/>
        <v>0</v>
      </c>
      <c r="FR19" s="10">
        <f t="shared" si="9"/>
        <v>16</v>
      </c>
      <c r="FS19" s="10">
        <f t="shared" si="9"/>
        <v>0</v>
      </c>
      <c r="FT19" s="10">
        <f t="shared" si="9"/>
        <v>0</v>
      </c>
      <c r="FU19" s="10">
        <f t="shared" si="9"/>
        <v>0</v>
      </c>
      <c r="FV19" s="10">
        <f t="shared" si="9"/>
        <v>16</v>
      </c>
      <c r="FW19" s="10">
        <f t="shared" si="9"/>
        <v>0</v>
      </c>
      <c r="FX19" s="10">
        <f t="shared" si="9"/>
        <v>8</v>
      </c>
      <c r="FY19" s="10">
        <f t="shared" si="9"/>
        <v>8</v>
      </c>
      <c r="FZ19" s="10">
        <f t="shared" si="9"/>
        <v>0</v>
      </c>
      <c r="GA19" s="10">
        <f t="shared" si="9"/>
        <v>12</v>
      </c>
      <c r="GB19" s="10">
        <f t="shared" si="9"/>
        <v>4</v>
      </c>
      <c r="GC19" s="10">
        <f t="shared" si="9"/>
        <v>0</v>
      </c>
      <c r="GD19" s="10">
        <f t="shared" si="9"/>
        <v>12</v>
      </c>
      <c r="GE19" s="10">
        <f t="shared" si="9"/>
        <v>4</v>
      </c>
      <c r="GF19" s="10">
        <f t="shared" si="9"/>
        <v>0</v>
      </c>
      <c r="GG19" s="10">
        <f t="shared" si="9"/>
        <v>12</v>
      </c>
      <c r="GH19" s="10">
        <f t="shared" si="9"/>
        <v>4</v>
      </c>
      <c r="GI19" s="10">
        <f t="shared" si="9"/>
        <v>0</v>
      </c>
      <c r="GJ19" s="10">
        <f t="shared" si="9"/>
        <v>8</v>
      </c>
      <c r="GK19" s="10">
        <f t="shared" si="9"/>
        <v>8</v>
      </c>
      <c r="GL19" s="10">
        <f t="shared" si="9"/>
        <v>0</v>
      </c>
      <c r="GM19" s="10">
        <f t="shared" si="9"/>
        <v>0</v>
      </c>
      <c r="GN19" s="10">
        <f t="shared" ref="GN19:GR19" si="10">GN18/25%</f>
        <v>16</v>
      </c>
      <c r="GO19" s="10">
        <f t="shared" si="10"/>
        <v>0</v>
      </c>
      <c r="GP19" s="10">
        <f t="shared" si="10"/>
        <v>12</v>
      </c>
      <c r="GQ19" s="10">
        <f t="shared" si="10"/>
        <v>4</v>
      </c>
      <c r="GR19" s="10">
        <f t="shared" si="10"/>
        <v>0</v>
      </c>
    </row>
    <row r="21" spans="1:200" x14ac:dyDescent="0.25">
      <c r="B21" s="138" t="s">
        <v>1392</v>
      </c>
      <c r="C21" s="138"/>
      <c r="D21" s="138"/>
      <c r="E21" s="138"/>
      <c r="F21" s="46"/>
      <c r="G21" s="46"/>
      <c r="H21" s="46"/>
      <c r="I21" s="46"/>
      <c r="J21" s="46"/>
      <c r="K21" s="46"/>
      <c r="L21" s="46"/>
      <c r="M21" s="46"/>
    </row>
    <row r="22" spans="1:200" x14ac:dyDescent="0.25">
      <c r="B22" s="47" t="s">
        <v>754</v>
      </c>
      <c r="C22" s="47" t="s">
        <v>777</v>
      </c>
      <c r="D22" s="39">
        <f>E22/100*25</f>
        <v>3.3333333333333335</v>
      </c>
      <c r="E22" s="48">
        <f>(C19+F19+I19+L19+O19+R19)/6</f>
        <v>13.333333333333334</v>
      </c>
      <c r="F22" s="46"/>
      <c r="G22" s="46"/>
      <c r="H22" s="46"/>
      <c r="I22" s="46"/>
      <c r="J22" s="46"/>
      <c r="K22" s="46"/>
      <c r="L22" s="46"/>
      <c r="M22" s="46"/>
    </row>
    <row r="23" spans="1:200" x14ac:dyDescent="0.25">
      <c r="B23" s="47" t="s">
        <v>756</v>
      </c>
      <c r="C23" s="47" t="s">
        <v>777</v>
      </c>
      <c r="D23" s="39">
        <f>E23/100*25</f>
        <v>0</v>
      </c>
      <c r="E23" s="48">
        <f>(D19+G19+J19+M19+P19+S19)/6</f>
        <v>0</v>
      </c>
      <c r="F23" s="46"/>
      <c r="G23" s="46"/>
      <c r="H23" s="46"/>
      <c r="I23" s="46"/>
      <c r="J23" s="46"/>
      <c r="K23" s="46"/>
      <c r="L23" s="46"/>
      <c r="M23" s="46"/>
    </row>
    <row r="24" spans="1:200" x14ac:dyDescent="0.25">
      <c r="B24" s="47" t="s">
        <v>757</v>
      </c>
      <c r="C24" s="47" t="s">
        <v>777</v>
      </c>
      <c r="D24" s="39">
        <f>E24/100*25</f>
        <v>0</v>
      </c>
      <c r="E24" s="48">
        <f>(E19+H19+K19+N19+Q19+T19)/6</f>
        <v>0</v>
      </c>
      <c r="F24" s="46"/>
      <c r="G24" s="46"/>
      <c r="H24" s="46"/>
      <c r="I24" s="46"/>
      <c r="J24" s="46"/>
      <c r="K24" s="46"/>
      <c r="L24" s="46"/>
      <c r="M24" s="46"/>
    </row>
    <row r="25" spans="1:200" x14ac:dyDescent="0.25">
      <c r="B25" s="49"/>
      <c r="C25" s="49"/>
      <c r="D25" s="50">
        <f>SUM(D22:D24)</f>
        <v>3.3333333333333335</v>
      </c>
      <c r="E25" s="50">
        <f>SUM(E22:E24)</f>
        <v>13.333333333333334</v>
      </c>
      <c r="F25" s="46"/>
      <c r="G25" s="46"/>
      <c r="H25" s="46"/>
      <c r="I25" s="46"/>
      <c r="J25" s="46"/>
      <c r="K25" s="46"/>
      <c r="L25" s="46"/>
      <c r="M25" s="46"/>
    </row>
    <row r="26" spans="1:200" ht="30" customHeight="1" x14ac:dyDescent="0.25">
      <c r="B26" s="47"/>
      <c r="C26" s="47"/>
      <c r="D26" s="161" t="s">
        <v>322</v>
      </c>
      <c r="E26" s="161"/>
      <c r="F26" s="162" t="s">
        <v>323</v>
      </c>
      <c r="G26" s="162"/>
      <c r="H26" s="162" t="s">
        <v>378</v>
      </c>
      <c r="I26" s="162"/>
      <c r="J26" s="46"/>
      <c r="K26" s="46"/>
      <c r="L26" s="46"/>
      <c r="M26" s="46"/>
    </row>
    <row r="27" spans="1:200" x14ac:dyDescent="0.25">
      <c r="B27" s="47" t="s">
        <v>754</v>
      </c>
      <c r="C27" s="47" t="s">
        <v>778</v>
      </c>
      <c r="D27" s="39">
        <f>E27/100*25</f>
        <v>2.5</v>
      </c>
      <c r="E27" s="48">
        <f>(U19+X19+AA19+AD19+AG19+AJ19)/6</f>
        <v>10</v>
      </c>
      <c r="F27" s="39">
        <f>G27/100*25</f>
        <v>1.6666666666666667</v>
      </c>
      <c r="G27" s="48">
        <f>(AM19+AP19+AS19+AV19+AY19+BB19)/6</f>
        <v>6.666666666666667</v>
      </c>
      <c r="H27" s="39">
        <f>I27/100*25</f>
        <v>2.8333333333333335</v>
      </c>
      <c r="I27" s="48">
        <f>(BE19+BH19+BK19+BN19+BQ19+BT19)/6</f>
        <v>11.333333333333334</v>
      </c>
      <c r="J27" s="51"/>
      <c r="K27" s="51"/>
      <c r="L27" s="51"/>
      <c r="M27" s="51"/>
    </row>
    <row r="28" spans="1:200" x14ac:dyDescent="0.25">
      <c r="B28" s="47" t="s">
        <v>756</v>
      </c>
      <c r="C28" s="47" t="s">
        <v>778</v>
      </c>
      <c r="D28" s="39">
        <f>E28/100*25</f>
        <v>1.5</v>
      </c>
      <c r="E28" s="48">
        <f>(V19+Y19+AB19+AE19+AH19+AK19)/6</f>
        <v>6</v>
      </c>
      <c r="F28" s="39">
        <f>G28/100*25</f>
        <v>2</v>
      </c>
      <c r="G28" s="48">
        <f>(AN19+AQ19+AT19+AW19+AZ19+BC19)/6</f>
        <v>8</v>
      </c>
      <c r="H28" s="39">
        <f>I28/100*25</f>
        <v>0.83333333333333337</v>
      </c>
      <c r="I28" s="48">
        <f>(BF19+BI19+BL19+BO19+BR19+BU19)/6</f>
        <v>3.3333333333333335</v>
      </c>
      <c r="J28" s="51"/>
      <c r="K28" s="51"/>
      <c r="L28" s="51"/>
      <c r="M28" s="51"/>
    </row>
    <row r="29" spans="1:200" x14ac:dyDescent="0.25">
      <c r="B29" s="47" t="s">
        <v>757</v>
      </c>
      <c r="C29" s="47" t="s">
        <v>778</v>
      </c>
      <c r="D29" s="39">
        <f>E29/100*25</f>
        <v>0</v>
      </c>
      <c r="E29" s="48">
        <f>(W19+Z19+AC19+AF19+AI19+AL19)/6</f>
        <v>0</v>
      </c>
      <c r="F29" s="39">
        <f>G29/100*25</f>
        <v>0.33333333333333331</v>
      </c>
      <c r="G29" s="48">
        <f>(AO19+AR19+AU19+AX19+BA19+BD19)/6</f>
        <v>1.3333333333333333</v>
      </c>
      <c r="H29" s="39">
        <f>I29/100*25</f>
        <v>0.33333333333333331</v>
      </c>
      <c r="I29" s="48">
        <f>(BG19+BJ19+BM19+BP19+BS19+BV19)/6</f>
        <v>1.3333333333333333</v>
      </c>
      <c r="J29" s="51"/>
      <c r="K29" s="51"/>
      <c r="L29" s="51"/>
      <c r="M29" s="51"/>
    </row>
    <row r="30" spans="1:200" x14ac:dyDescent="0.25">
      <c r="B30" s="47"/>
      <c r="C30" s="47"/>
      <c r="D30" s="52">
        <f t="shared" ref="D30:I30" si="11">SUM(D27:D29)</f>
        <v>4</v>
      </c>
      <c r="E30" s="52">
        <f t="shared" si="11"/>
        <v>16</v>
      </c>
      <c r="F30" s="52">
        <f t="shared" si="11"/>
        <v>4</v>
      </c>
      <c r="G30" s="53">
        <f t="shared" si="11"/>
        <v>16</v>
      </c>
      <c r="H30" s="52">
        <f t="shared" si="11"/>
        <v>4</v>
      </c>
      <c r="I30" s="52">
        <f t="shared" si="11"/>
        <v>16</v>
      </c>
      <c r="J30" s="54"/>
      <c r="K30" s="54"/>
      <c r="L30" s="54"/>
      <c r="M30" s="54"/>
    </row>
    <row r="31" spans="1:200" x14ac:dyDescent="0.25">
      <c r="B31" s="47" t="s">
        <v>754</v>
      </c>
      <c r="C31" s="47" t="s">
        <v>779</v>
      </c>
      <c r="D31" s="55">
        <f>E31/100*25</f>
        <v>3</v>
      </c>
      <c r="E31" s="48">
        <f>(BW19+BZ19+CC19+CF19+CI19+CL19)/6</f>
        <v>12</v>
      </c>
      <c r="F31" s="46"/>
      <c r="G31" s="46"/>
      <c r="H31" s="46"/>
      <c r="I31" s="46"/>
      <c r="J31" s="46"/>
      <c r="K31" s="46"/>
      <c r="L31" s="46"/>
      <c r="M31" s="46"/>
    </row>
    <row r="32" spans="1:200" x14ac:dyDescent="0.25">
      <c r="B32" s="47" t="s">
        <v>756</v>
      </c>
      <c r="C32" s="47" t="s">
        <v>779</v>
      </c>
      <c r="D32" s="55">
        <f>E32/100*25</f>
        <v>1</v>
      </c>
      <c r="E32" s="48">
        <f>(BX19+CA19+CD19+CG19+CJ19+CM19)/6</f>
        <v>4</v>
      </c>
      <c r="F32" s="46"/>
      <c r="G32" s="46"/>
      <c r="H32" s="46"/>
      <c r="I32" s="46"/>
      <c r="J32" s="46"/>
      <c r="K32" s="46"/>
      <c r="L32" s="46"/>
      <c r="M32" s="46"/>
    </row>
    <row r="33" spans="2:13" x14ac:dyDescent="0.25">
      <c r="B33" s="47" t="s">
        <v>757</v>
      </c>
      <c r="C33" s="47" t="s">
        <v>779</v>
      </c>
      <c r="D33" s="55">
        <f>E33/100*25</f>
        <v>0</v>
      </c>
      <c r="E33" s="48">
        <f>(BY19+CB19+CE19+CH19+CK19+CN19)/6</f>
        <v>0</v>
      </c>
      <c r="F33" s="46"/>
      <c r="G33" s="46"/>
      <c r="H33" s="46"/>
      <c r="I33" s="46"/>
      <c r="J33" s="46"/>
      <c r="K33" s="46"/>
      <c r="L33" s="46"/>
      <c r="M33" s="46"/>
    </row>
    <row r="34" spans="2:13" x14ac:dyDescent="0.25">
      <c r="B34" s="49"/>
      <c r="C34" s="49"/>
      <c r="D34" s="52">
        <f>SUM(D31:D33)</f>
        <v>4</v>
      </c>
      <c r="E34" s="53">
        <f>SUM(E31:E33)</f>
        <v>16</v>
      </c>
      <c r="F34" s="46"/>
      <c r="G34" s="46"/>
      <c r="H34" s="46"/>
      <c r="I34" s="46"/>
      <c r="J34" s="46"/>
      <c r="K34" s="46"/>
      <c r="L34" s="46"/>
      <c r="M34" s="46"/>
    </row>
    <row r="35" spans="2:13" x14ac:dyDescent="0.25">
      <c r="B35" s="47"/>
      <c r="C35" s="47"/>
      <c r="D35" s="165" t="s">
        <v>330</v>
      </c>
      <c r="E35" s="166"/>
      <c r="F35" s="163" t="s">
        <v>325</v>
      </c>
      <c r="G35" s="164"/>
      <c r="H35" s="159" t="s">
        <v>331</v>
      </c>
      <c r="I35" s="160"/>
      <c r="J35" s="159" t="s">
        <v>332</v>
      </c>
      <c r="K35" s="160"/>
      <c r="L35" s="159" t="s">
        <v>43</v>
      </c>
      <c r="M35" s="160"/>
    </row>
    <row r="36" spans="2:13" x14ac:dyDescent="0.25">
      <c r="B36" s="47" t="s">
        <v>754</v>
      </c>
      <c r="C36" s="47" t="s">
        <v>780</v>
      </c>
      <c r="D36" s="39">
        <f>E36/100*25</f>
        <v>2.6666666666666665</v>
      </c>
      <c r="E36" s="48">
        <f>(CO19+CR19+CU19+CX19+DA19+DD19)/6</f>
        <v>10.666666666666666</v>
      </c>
      <c r="F36" s="39">
        <f>G36/100*25</f>
        <v>3.6666666666666665</v>
      </c>
      <c r="G36" s="48">
        <f>(DG19+DJ19+DM19+DP19+DS19+DV19)/6</f>
        <v>14.666666666666666</v>
      </c>
      <c r="H36" s="39">
        <f>I36/100*25</f>
        <v>3.5000000000000004</v>
      </c>
      <c r="I36" s="48">
        <f>(DY19+EB19+EE19+EH19+EK19+EN19)/6</f>
        <v>14</v>
      </c>
      <c r="J36" s="39">
        <f>K36/100*25</f>
        <v>2</v>
      </c>
      <c r="K36" s="48">
        <f>(EQ19+ET19+EW19+EZ19+FC19+FF19)/6</f>
        <v>8</v>
      </c>
      <c r="L36" s="39">
        <f>M36/100*25</f>
        <v>2</v>
      </c>
      <c r="M36" s="48">
        <f>(FI19+FL19+FO19+FR19+FU19+FX19)/6</f>
        <v>8</v>
      </c>
    </row>
    <row r="37" spans="2:13" x14ac:dyDescent="0.25">
      <c r="B37" s="47" t="s">
        <v>756</v>
      </c>
      <c r="C37" s="47" t="s">
        <v>780</v>
      </c>
      <c r="D37" s="39">
        <f>E37/100*25</f>
        <v>1.3333333333333333</v>
      </c>
      <c r="E37" s="48">
        <f>(CP19+CS19+CV19+CY19+DB19+DE19)/6</f>
        <v>5.333333333333333</v>
      </c>
      <c r="F37" s="39">
        <f>G37/100*25</f>
        <v>0.33333333333333331</v>
      </c>
      <c r="G37" s="48">
        <f>(DH19+DK19+DN19+DQ19+DT19+DW19)/6</f>
        <v>1.3333333333333333</v>
      </c>
      <c r="H37" s="39">
        <f>I37/100*25</f>
        <v>0.5</v>
      </c>
      <c r="I37" s="48">
        <f>(DZ19+EC19+EF19+EI19+EL19+EO19)/6</f>
        <v>2</v>
      </c>
      <c r="J37" s="39">
        <f>K37/100*25</f>
        <v>2</v>
      </c>
      <c r="K37" s="48">
        <f>(ER19+EU19+EX19+FA19+FD19+FG19)/6</f>
        <v>8</v>
      </c>
      <c r="L37" s="39">
        <f>M37/100*25</f>
        <v>2</v>
      </c>
      <c r="M37" s="48">
        <f>(FJ19+FM19+FP19+FS19+FV19+FY19)/6</f>
        <v>8</v>
      </c>
    </row>
    <row r="38" spans="2:13" x14ac:dyDescent="0.25">
      <c r="B38" s="47" t="s">
        <v>757</v>
      </c>
      <c r="C38" s="47" t="s">
        <v>780</v>
      </c>
      <c r="D38" s="39">
        <f>E38/100*25</f>
        <v>0</v>
      </c>
      <c r="E38" s="48">
        <f>(CQ19+CT19+CW19+CZ19+DC19+DF19)/6</f>
        <v>0</v>
      </c>
      <c r="F38" s="39">
        <f>G38/100*25</f>
        <v>0</v>
      </c>
      <c r="G38" s="48">
        <f>(DI19+DL19+DO19+DR19+DU19+DX19)/6</f>
        <v>0</v>
      </c>
      <c r="H38" s="39">
        <f>I38/100*25</f>
        <v>0</v>
      </c>
      <c r="I38" s="48">
        <f>(EA19+ED19+EG19+EJ19+EM19+EP19)/6</f>
        <v>0</v>
      </c>
      <c r="J38" s="39">
        <f>K38/100*25</f>
        <v>0</v>
      </c>
      <c r="K38" s="48">
        <f>(ES19+EV19+EY19+FB19+FE19+FH19)/6</f>
        <v>0</v>
      </c>
      <c r="L38" s="39">
        <f>M38/100*25</f>
        <v>0</v>
      </c>
      <c r="M38" s="48">
        <f>(FK19+FN19+FQ19+FT19+FW19+FZ19)/6</f>
        <v>0</v>
      </c>
    </row>
    <row r="39" spans="2:13" x14ac:dyDescent="0.25">
      <c r="B39" s="47"/>
      <c r="C39" s="47"/>
      <c r="D39" s="52">
        <f t="shared" ref="D39:M39" si="12">SUM(D36:D38)</f>
        <v>4</v>
      </c>
      <c r="E39" s="52">
        <f t="shared" si="12"/>
        <v>16</v>
      </c>
      <c r="F39" s="52">
        <f t="shared" si="12"/>
        <v>4</v>
      </c>
      <c r="G39" s="53">
        <f t="shared" si="12"/>
        <v>16</v>
      </c>
      <c r="H39" s="52">
        <f t="shared" si="12"/>
        <v>4</v>
      </c>
      <c r="I39" s="52">
        <f t="shared" si="12"/>
        <v>16</v>
      </c>
      <c r="J39" s="52">
        <f t="shared" si="12"/>
        <v>4</v>
      </c>
      <c r="K39" s="52">
        <f t="shared" si="12"/>
        <v>16</v>
      </c>
      <c r="L39" s="52">
        <f t="shared" si="12"/>
        <v>4</v>
      </c>
      <c r="M39" s="52">
        <f t="shared" si="12"/>
        <v>16</v>
      </c>
    </row>
    <row r="40" spans="2:13" x14ac:dyDescent="0.25">
      <c r="B40" s="47" t="s">
        <v>754</v>
      </c>
      <c r="C40" s="47" t="s">
        <v>781</v>
      </c>
      <c r="D40" s="39">
        <f>E40/100*25</f>
        <v>2.3333333333333335</v>
      </c>
      <c r="E40" s="48">
        <f>(GA19+GD19+GG19+GJ19+GM19+GP19)/6</f>
        <v>9.3333333333333339</v>
      </c>
      <c r="F40" s="46"/>
      <c r="G40" s="46"/>
      <c r="H40" s="46"/>
      <c r="I40" s="46"/>
      <c r="J40" s="46"/>
      <c r="K40" s="46"/>
      <c r="L40" s="46"/>
      <c r="M40" s="46"/>
    </row>
    <row r="41" spans="2:13" x14ac:dyDescent="0.25">
      <c r="B41" s="47" t="s">
        <v>756</v>
      </c>
      <c r="C41" s="47" t="s">
        <v>781</v>
      </c>
      <c r="D41" s="39">
        <f>E41/100*25</f>
        <v>1.6666666666666667</v>
      </c>
      <c r="E41" s="48">
        <f>(GB19+GE19+GH19+GK19+GN19+GQ19)/6</f>
        <v>6.666666666666667</v>
      </c>
      <c r="F41" s="46"/>
      <c r="G41" s="46"/>
      <c r="H41" s="46"/>
      <c r="I41" s="46"/>
      <c r="J41" s="46"/>
      <c r="K41" s="46"/>
      <c r="L41" s="46"/>
      <c r="M41" s="46"/>
    </row>
    <row r="42" spans="2:13" x14ac:dyDescent="0.25">
      <c r="B42" s="47" t="s">
        <v>757</v>
      </c>
      <c r="C42" s="47" t="s">
        <v>781</v>
      </c>
      <c r="D42" s="39">
        <f>E42/100*25</f>
        <v>0</v>
      </c>
      <c r="E42" s="48">
        <f>(GC19+GF19+GI19+GL19+GO19+GR19)/6</f>
        <v>0</v>
      </c>
      <c r="F42" s="46"/>
      <c r="G42" s="46"/>
      <c r="H42" s="46"/>
      <c r="I42" s="46"/>
      <c r="J42" s="46"/>
      <c r="K42" s="46"/>
      <c r="L42" s="46"/>
      <c r="M42" s="46"/>
    </row>
    <row r="43" spans="2:13" x14ac:dyDescent="0.25">
      <c r="B43" s="47"/>
      <c r="C43" s="47"/>
      <c r="D43" s="52">
        <f>SUM(D40:D42)</f>
        <v>4</v>
      </c>
      <c r="E43" s="53">
        <f>SUM(E40:E42)</f>
        <v>16</v>
      </c>
      <c r="F43" s="46"/>
      <c r="G43" s="46"/>
      <c r="H43" s="46"/>
      <c r="I43" s="46"/>
      <c r="J43" s="46"/>
      <c r="K43" s="46"/>
      <c r="L43" s="46"/>
      <c r="M43" s="46"/>
    </row>
  </sheetData>
  <mergeCells count="162">
    <mergeCell ref="GP2:GQ2"/>
    <mergeCell ref="L35:M35"/>
    <mergeCell ref="B21:E21"/>
    <mergeCell ref="D26:E26"/>
    <mergeCell ref="F26:G26"/>
    <mergeCell ref="H26:I26"/>
    <mergeCell ref="F35:G35"/>
    <mergeCell ref="D35:E35"/>
    <mergeCell ref="H35:I35"/>
    <mergeCell ref="J35:K3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8:B18"/>
    <mergeCell ref="A19:B1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9"/>
  <sheetViews>
    <sheetView tabSelected="1" topLeftCell="A10" workbookViewId="0">
      <selection activeCell="IU15" sqref="IU15"/>
    </sheetView>
  </sheetViews>
  <sheetFormatPr defaultRowHeight="15" x14ac:dyDescent="0.25"/>
  <cols>
    <col min="1" max="1" width="5.28515625" customWidth="1"/>
    <col min="2" max="2" width="61.5703125" customWidth="1"/>
  </cols>
  <sheetData>
    <row r="1" spans="1:254" x14ac:dyDescent="0.25">
      <c r="A1" s="46" t="s">
        <v>44</v>
      </c>
      <c r="B1" s="75" t="s">
        <v>1404</v>
      </c>
      <c r="C1" s="75"/>
      <c r="D1" s="75"/>
      <c r="E1" s="75"/>
      <c r="F1" s="75"/>
      <c r="G1" s="75"/>
      <c r="H1" s="75"/>
      <c r="I1" s="75"/>
      <c r="J1" s="75"/>
      <c r="K1" s="75"/>
      <c r="L1" s="60"/>
      <c r="M1" s="60"/>
      <c r="N1" s="60"/>
      <c r="O1" s="60"/>
      <c r="P1" s="60"/>
      <c r="Q1" s="60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</row>
    <row r="2" spans="1:254" x14ac:dyDescent="0.25">
      <c r="A2" s="46" t="s">
        <v>791</v>
      </c>
      <c r="B2" s="46"/>
      <c r="C2" s="46"/>
      <c r="D2" s="46"/>
      <c r="E2" s="46"/>
      <c r="F2" s="46"/>
      <c r="G2" s="60"/>
      <c r="H2" s="46"/>
      <c r="I2" s="46"/>
      <c r="J2" s="46"/>
      <c r="K2" s="46"/>
      <c r="L2" s="46"/>
      <c r="M2" s="46"/>
      <c r="N2" s="46"/>
      <c r="O2" s="46"/>
      <c r="P2" s="60"/>
      <c r="Q2" s="60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124" t="s">
        <v>1401</v>
      </c>
      <c r="IS2" s="124"/>
      <c r="IT2" s="46"/>
    </row>
    <row r="3" spans="1:254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</row>
    <row r="4" spans="1:254" x14ac:dyDescent="0.25">
      <c r="A4" s="174" t="s">
        <v>0</v>
      </c>
      <c r="B4" s="174" t="s">
        <v>170</v>
      </c>
      <c r="C4" s="140" t="s">
        <v>412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40" t="s">
        <v>321</v>
      </c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2"/>
      <c r="DD4" s="140" t="s">
        <v>870</v>
      </c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2"/>
      <c r="DY4" s="140" t="s">
        <v>324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140" t="s">
        <v>1395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2"/>
    </row>
    <row r="5" spans="1:254" x14ac:dyDescent="0.25">
      <c r="A5" s="175"/>
      <c r="B5" s="175"/>
      <c r="C5" s="159" t="s">
        <v>320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0"/>
      <c r="X5" s="159" t="s">
        <v>413</v>
      </c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0"/>
      <c r="AS5" s="159" t="s">
        <v>323</v>
      </c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0"/>
      <c r="BN5" s="159" t="s">
        <v>414</v>
      </c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0"/>
      <c r="CI5" s="159" t="s">
        <v>378</v>
      </c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0"/>
      <c r="DD5" s="159" t="s">
        <v>379</v>
      </c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0"/>
      <c r="DY5" s="159" t="s">
        <v>330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0"/>
      <c r="ET5" s="159" t="s">
        <v>325</v>
      </c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69"/>
      <c r="FJ5" s="169"/>
      <c r="FK5" s="169"/>
      <c r="FL5" s="169"/>
      <c r="FM5" s="169"/>
      <c r="FN5" s="160"/>
      <c r="FO5" s="159" t="s">
        <v>331</v>
      </c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69"/>
      <c r="GA5" s="169"/>
      <c r="GB5" s="169"/>
      <c r="GC5" s="169"/>
      <c r="GD5" s="169"/>
      <c r="GE5" s="169"/>
      <c r="GF5" s="169"/>
      <c r="GG5" s="169"/>
      <c r="GH5" s="169"/>
      <c r="GI5" s="160"/>
      <c r="GJ5" s="159" t="s">
        <v>332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60"/>
      <c r="HE5" s="159" t="s">
        <v>43</v>
      </c>
      <c r="HF5" s="169"/>
      <c r="HG5" s="169"/>
      <c r="HH5" s="169"/>
      <c r="HI5" s="169"/>
      <c r="HJ5" s="169"/>
      <c r="HK5" s="169"/>
      <c r="HL5" s="169"/>
      <c r="HM5" s="169"/>
      <c r="HN5" s="169"/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60"/>
      <c r="HZ5" s="159" t="s">
        <v>327</v>
      </c>
      <c r="IA5" s="169"/>
      <c r="IB5" s="169"/>
      <c r="IC5" s="169"/>
      <c r="ID5" s="169"/>
      <c r="IE5" s="169"/>
      <c r="IF5" s="169"/>
      <c r="IG5" s="169"/>
      <c r="IH5" s="169"/>
      <c r="II5" s="169"/>
      <c r="IJ5" s="169"/>
      <c r="IK5" s="169"/>
      <c r="IL5" s="169"/>
      <c r="IM5" s="169"/>
      <c r="IN5" s="169"/>
      <c r="IO5" s="169"/>
      <c r="IP5" s="169"/>
      <c r="IQ5" s="169"/>
      <c r="IR5" s="169"/>
      <c r="IS5" s="169"/>
      <c r="IT5" s="160"/>
    </row>
    <row r="6" spans="1:254" x14ac:dyDescent="0.25">
      <c r="A6" s="175"/>
      <c r="B6" s="175"/>
      <c r="C6" s="159" t="s">
        <v>122</v>
      </c>
      <c r="D6" s="169"/>
      <c r="E6" s="160"/>
      <c r="F6" s="159" t="s">
        <v>123</v>
      </c>
      <c r="G6" s="169"/>
      <c r="H6" s="160"/>
      <c r="I6" s="159" t="s">
        <v>124</v>
      </c>
      <c r="J6" s="169"/>
      <c r="K6" s="160"/>
      <c r="L6" s="159" t="s">
        <v>163</v>
      </c>
      <c r="M6" s="169"/>
      <c r="N6" s="160"/>
      <c r="O6" s="159" t="s">
        <v>125</v>
      </c>
      <c r="P6" s="169"/>
      <c r="Q6" s="160"/>
      <c r="R6" s="159" t="s">
        <v>126</v>
      </c>
      <c r="S6" s="169"/>
      <c r="T6" s="160"/>
      <c r="U6" s="159" t="s">
        <v>127</v>
      </c>
      <c r="V6" s="169"/>
      <c r="W6" s="160"/>
      <c r="X6" s="159" t="s">
        <v>128</v>
      </c>
      <c r="Y6" s="169"/>
      <c r="Z6" s="160"/>
      <c r="AA6" s="159" t="s">
        <v>129</v>
      </c>
      <c r="AB6" s="169"/>
      <c r="AC6" s="160"/>
      <c r="AD6" s="159" t="s">
        <v>1243</v>
      </c>
      <c r="AE6" s="169"/>
      <c r="AF6" s="160"/>
      <c r="AG6" s="159" t="s">
        <v>164</v>
      </c>
      <c r="AH6" s="169"/>
      <c r="AI6" s="160"/>
      <c r="AJ6" s="159" t="s">
        <v>130</v>
      </c>
      <c r="AK6" s="169"/>
      <c r="AL6" s="160"/>
      <c r="AM6" s="159" t="s">
        <v>1252</v>
      </c>
      <c r="AN6" s="169"/>
      <c r="AO6" s="160"/>
      <c r="AP6" s="159" t="s">
        <v>131</v>
      </c>
      <c r="AQ6" s="169"/>
      <c r="AR6" s="160"/>
      <c r="AS6" s="159" t="s">
        <v>132</v>
      </c>
      <c r="AT6" s="169"/>
      <c r="AU6" s="160"/>
      <c r="AV6" s="159" t="s">
        <v>133</v>
      </c>
      <c r="AW6" s="169"/>
      <c r="AX6" s="160"/>
      <c r="AY6" s="159" t="s">
        <v>134</v>
      </c>
      <c r="AZ6" s="169"/>
      <c r="BA6" s="160"/>
      <c r="BB6" s="159" t="s">
        <v>135</v>
      </c>
      <c r="BC6" s="169"/>
      <c r="BD6" s="160"/>
      <c r="BE6" s="159" t="s">
        <v>136</v>
      </c>
      <c r="BF6" s="169"/>
      <c r="BG6" s="160"/>
      <c r="BH6" s="159" t="s">
        <v>137</v>
      </c>
      <c r="BI6" s="169"/>
      <c r="BJ6" s="160"/>
      <c r="BK6" s="159" t="s">
        <v>1258</v>
      </c>
      <c r="BL6" s="169"/>
      <c r="BM6" s="160"/>
      <c r="BN6" s="159" t="s">
        <v>138</v>
      </c>
      <c r="BO6" s="169"/>
      <c r="BP6" s="160"/>
      <c r="BQ6" s="159" t="s">
        <v>139</v>
      </c>
      <c r="BR6" s="169"/>
      <c r="BS6" s="160"/>
      <c r="BT6" s="159" t="s">
        <v>140</v>
      </c>
      <c r="BU6" s="169"/>
      <c r="BV6" s="160"/>
      <c r="BW6" s="159" t="s">
        <v>141</v>
      </c>
      <c r="BX6" s="169"/>
      <c r="BY6" s="160"/>
      <c r="BZ6" s="159" t="s">
        <v>142</v>
      </c>
      <c r="CA6" s="169"/>
      <c r="CB6" s="160"/>
      <c r="CC6" s="159" t="s">
        <v>143</v>
      </c>
      <c r="CD6" s="169"/>
      <c r="CE6" s="160"/>
      <c r="CF6" s="159" t="s">
        <v>144</v>
      </c>
      <c r="CG6" s="169"/>
      <c r="CH6" s="160"/>
      <c r="CI6" s="159" t="s">
        <v>145</v>
      </c>
      <c r="CJ6" s="169"/>
      <c r="CK6" s="160"/>
      <c r="CL6" s="159" t="s">
        <v>146</v>
      </c>
      <c r="CM6" s="169"/>
      <c r="CN6" s="160"/>
      <c r="CO6" s="159" t="s">
        <v>165</v>
      </c>
      <c r="CP6" s="169"/>
      <c r="CQ6" s="160"/>
      <c r="CR6" s="159" t="s">
        <v>147</v>
      </c>
      <c r="CS6" s="169"/>
      <c r="CT6" s="160"/>
      <c r="CU6" s="159" t="s">
        <v>148</v>
      </c>
      <c r="CV6" s="169"/>
      <c r="CW6" s="160"/>
      <c r="CX6" s="159" t="s">
        <v>149</v>
      </c>
      <c r="CY6" s="169"/>
      <c r="CZ6" s="160"/>
      <c r="DA6" s="159" t="s">
        <v>150</v>
      </c>
      <c r="DB6" s="169"/>
      <c r="DC6" s="160"/>
      <c r="DD6" s="159" t="s">
        <v>415</v>
      </c>
      <c r="DE6" s="169"/>
      <c r="DF6" s="160"/>
      <c r="DG6" s="159" t="s">
        <v>416</v>
      </c>
      <c r="DH6" s="169"/>
      <c r="DI6" s="160"/>
      <c r="DJ6" s="159" t="s">
        <v>417</v>
      </c>
      <c r="DK6" s="169"/>
      <c r="DL6" s="160"/>
      <c r="DM6" s="159" t="s">
        <v>418</v>
      </c>
      <c r="DN6" s="169"/>
      <c r="DO6" s="160"/>
      <c r="DP6" s="159" t="s">
        <v>419</v>
      </c>
      <c r="DQ6" s="169"/>
      <c r="DR6" s="160"/>
      <c r="DS6" s="159" t="s">
        <v>420</v>
      </c>
      <c r="DT6" s="169"/>
      <c r="DU6" s="160"/>
      <c r="DV6" s="159" t="s">
        <v>421</v>
      </c>
      <c r="DW6" s="169"/>
      <c r="DX6" s="160"/>
      <c r="DY6" s="159" t="s">
        <v>151</v>
      </c>
      <c r="DZ6" s="169"/>
      <c r="EA6" s="160"/>
      <c r="EB6" s="159" t="s">
        <v>152</v>
      </c>
      <c r="EC6" s="169"/>
      <c r="ED6" s="160"/>
      <c r="EE6" s="159" t="s">
        <v>153</v>
      </c>
      <c r="EF6" s="169"/>
      <c r="EG6" s="160"/>
      <c r="EH6" s="159" t="s">
        <v>166</v>
      </c>
      <c r="EI6" s="169"/>
      <c r="EJ6" s="160"/>
      <c r="EK6" s="159" t="s">
        <v>154</v>
      </c>
      <c r="EL6" s="169"/>
      <c r="EM6" s="160"/>
      <c r="EN6" s="159" t="s">
        <v>155</v>
      </c>
      <c r="EO6" s="169"/>
      <c r="EP6" s="160"/>
      <c r="EQ6" s="159" t="s">
        <v>156</v>
      </c>
      <c r="ER6" s="169"/>
      <c r="ES6" s="160"/>
      <c r="ET6" s="159" t="s">
        <v>157</v>
      </c>
      <c r="EU6" s="169"/>
      <c r="EV6" s="160"/>
      <c r="EW6" s="159" t="s">
        <v>158</v>
      </c>
      <c r="EX6" s="169"/>
      <c r="EY6" s="160"/>
      <c r="EZ6" s="159" t="s">
        <v>159</v>
      </c>
      <c r="FA6" s="169"/>
      <c r="FB6" s="160"/>
      <c r="FC6" s="159" t="s">
        <v>160</v>
      </c>
      <c r="FD6" s="169"/>
      <c r="FE6" s="160"/>
      <c r="FF6" s="159" t="s">
        <v>161</v>
      </c>
      <c r="FG6" s="169"/>
      <c r="FH6" s="160"/>
      <c r="FI6" s="159" t="s">
        <v>162</v>
      </c>
      <c r="FJ6" s="169"/>
      <c r="FK6" s="160"/>
      <c r="FL6" s="159" t="s">
        <v>167</v>
      </c>
      <c r="FM6" s="169"/>
      <c r="FN6" s="160"/>
      <c r="FO6" s="159" t="s">
        <v>168</v>
      </c>
      <c r="FP6" s="169"/>
      <c r="FQ6" s="160"/>
      <c r="FR6" s="159" t="s">
        <v>422</v>
      </c>
      <c r="FS6" s="169"/>
      <c r="FT6" s="160"/>
      <c r="FU6" s="159" t="s">
        <v>423</v>
      </c>
      <c r="FV6" s="169"/>
      <c r="FW6" s="160"/>
      <c r="FX6" s="159" t="s">
        <v>424</v>
      </c>
      <c r="FY6" s="169"/>
      <c r="FZ6" s="160"/>
      <c r="GA6" s="159" t="s">
        <v>425</v>
      </c>
      <c r="GB6" s="169"/>
      <c r="GC6" s="160"/>
      <c r="GD6" s="159" t="s">
        <v>426</v>
      </c>
      <c r="GE6" s="169"/>
      <c r="GF6" s="160"/>
      <c r="GG6" s="159" t="s">
        <v>427</v>
      </c>
      <c r="GH6" s="169"/>
      <c r="GI6" s="160"/>
      <c r="GJ6" s="159" t="s">
        <v>1336</v>
      </c>
      <c r="GK6" s="169"/>
      <c r="GL6" s="160"/>
      <c r="GM6" s="159" t="s">
        <v>1337</v>
      </c>
      <c r="GN6" s="169"/>
      <c r="GO6" s="160"/>
      <c r="GP6" s="159" t="s">
        <v>1339</v>
      </c>
      <c r="GQ6" s="169"/>
      <c r="GR6" s="160"/>
      <c r="GS6" s="159" t="s">
        <v>1343</v>
      </c>
      <c r="GT6" s="169"/>
      <c r="GU6" s="160"/>
      <c r="GV6" s="159" t="s">
        <v>1349</v>
      </c>
      <c r="GW6" s="169"/>
      <c r="GX6" s="160"/>
      <c r="GY6" s="159" t="s">
        <v>1350</v>
      </c>
      <c r="GZ6" s="169"/>
      <c r="HA6" s="160"/>
      <c r="HB6" s="159" t="s">
        <v>1354</v>
      </c>
      <c r="HC6" s="169"/>
      <c r="HD6" s="160"/>
      <c r="HE6" s="159" t="s">
        <v>1355</v>
      </c>
      <c r="HF6" s="169"/>
      <c r="HG6" s="160"/>
      <c r="HH6" s="159" t="s">
        <v>1357</v>
      </c>
      <c r="HI6" s="169"/>
      <c r="HJ6" s="160"/>
      <c r="HK6" s="159" t="s">
        <v>1361</v>
      </c>
      <c r="HL6" s="169"/>
      <c r="HM6" s="160"/>
      <c r="HN6" s="159" t="s">
        <v>1363</v>
      </c>
      <c r="HO6" s="169"/>
      <c r="HP6" s="160"/>
      <c r="HQ6" s="159" t="s">
        <v>1366</v>
      </c>
      <c r="HR6" s="169"/>
      <c r="HS6" s="160"/>
      <c r="HT6" s="159" t="s">
        <v>1371</v>
      </c>
      <c r="HU6" s="169"/>
      <c r="HV6" s="160"/>
      <c r="HW6" s="159" t="s">
        <v>1372</v>
      </c>
      <c r="HX6" s="169"/>
      <c r="HY6" s="160"/>
      <c r="HZ6" s="159" t="s">
        <v>428</v>
      </c>
      <c r="IA6" s="169"/>
      <c r="IB6" s="160"/>
      <c r="IC6" s="159" t="s">
        <v>429</v>
      </c>
      <c r="ID6" s="169"/>
      <c r="IE6" s="160"/>
      <c r="IF6" s="159" t="s">
        <v>430</v>
      </c>
      <c r="IG6" s="169"/>
      <c r="IH6" s="160"/>
      <c r="II6" s="159" t="s">
        <v>431</v>
      </c>
      <c r="IJ6" s="169"/>
      <c r="IK6" s="160"/>
      <c r="IL6" s="159" t="s">
        <v>432</v>
      </c>
      <c r="IM6" s="169"/>
      <c r="IN6" s="160"/>
      <c r="IO6" s="159" t="s">
        <v>433</v>
      </c>
      <c r="IP6" s="169"/>
      <c r="IQ6" s="160"/>
      <c r="IR6" s="159" t="s">
        <v>434</v>
      </c>
      <c r="IS6" s="169"/>
      <c r="IT6" s="160"/>
    </row>
    <row r="7" spans="1:254" ht="120" customHeight="1" x14ac:dyDescent="0.25">
      <c r="A7" s="175"/>
      <c r="B7" s="175"/>
      <c r="C7" s="171" t="s">
        <v>1228</v>
      </c>
      <c r="D7" s="173"/>
      <c r="E7" s="172"/>
      <c r="F7" s="171" t="s">
        <v>1231</v>
      </c>
      <c r="G7" s="173"/>
      <c r="H7" s="172"/>
      <c r="I7" s="171" t="s">
        <v>1232</v>
      </c>
      <c r="J7" s="173"/>
      <c r="K7" s="172"/>
      <c r="L7" s="171" t="s">
        <v>1236</v>
      </c>
      <c r="M7" s="173"/>
      <c r="N7" s="172"/>
      <c r="O7" s="171" t="s">
        <v>1237</v>
      </c>
      <c r="P7" s="173"/>
      <c r="Q7" s="172"/>
      <c r="R7" s="171" t="s">
        <v>1238</v>
      </c>
      <c r="S7" s="173"/>
      <c r="T7" s="172"/>
      <c r="U7" s="171" t="s">
        <v>613</v>
      </c>
      <c r="V7" s="173"/>
      <c r="W7" s="172"/>
      <c r="X7" s="171" t="s">
        <v>1389</v>
      </c>
      <c r="Y7" s="173"/>
      <c r="Z7" s="172"/>
      <c r="AA7" s="171" t="s">
        <v>616</v>
      </c>
      <c r="AB7" s="173"/>
      <c r="AC7" s="172"/>
      <c r="AD7" s="171" t="s">
        <v>1244</v>
      </c>
      <c r="AE7" s="173"/>
      <c r="AF7" s="172"/>
      <c r="AG7" s="171" t="s">
        <v>1245</v>
      </c>
      <c r="AH7" s="173"/>
      <c r="AI7" s="172"/>
      <c r="AJ7" s="171" t="s">
        <v>1249</v>
      </c>
      <c r="AK7" s="173"/>
      <c r="AL7" s="172"/>
      <c r="AM7" s="171" t="s">
        <v>1251</v>
      </c>
      <c r="AN7" s="173"/>
      <c r="AO7" s="172"/>
      <c r="AP7" s="171" t="s">
        <v>623</v>
      </c>
      <c r="AQ7" s="173"/>
      <c r="AR7" s="172"/>
      <c r="AS7" s="171" t="s">
        <v>1253</v>
      </c>
      <c r="AT7" s="173"/>
      <c r="AU7" s="172"/>
      <c r="AV7" s="171" t="s">
        <v>1254</v>
      </c>
      <c r="AW7" s="173"/>
      <c r="AX7" s="172"/>
      <c r="AY7" s="171" t="s">
        <v>629</v>
      </c>
      <c r="AZ7" s="173"/>
      <c r="BA7" s="172"/>
      <c r="BB7" s="171" t="s">
        <v>1255</v>
      </c>
      <c r="BC7" s="173"/>
      <c r="BD7" s="172"/>
      <c r="BE7" s="171" t="s">
        <v>1256</v>
      </c>
      <c r="BF7" s="173"/>
      <c r="BG7" s="172"/>
      <c r="BH7" s="171" t="s">
        <v>1257</v>
      </c>
      <c r="BI7" s="173"/>
      <c r="BJ7" s="172"/>
      <c r="BK7" s="171" t="s">
        <v>1263</v>
      </c>
      <c r="BL7" s="173"/>
      <c r="BM7" s="172"/>
      <c r="BN7" s="171" t="s">
        <v>1259</v>
      </c>
      <c r="BO7" s="173"/>
      <c r="BP7" s="172"/>
      <c r="BQ7" s="171" t="s">
        <v>1260</v>
      </c>
      <c r="BR7" s="173"/>
      <c r="BS7" s="172"/>
      <c r="BT7" s="171" t="s">
        <v>644</v>
      </c>
      <c r="BU7" s="173"/>
      <c r="BV7" s="172"/>
      <c r="BW7" s="171" t="s">
        <v>1268</v>
      </c>
      <c r="BX7" s="173"/>
      <c r="BY7" s="172"/>
      <c r="BZ7" s="171" t="s">
        <v>647</v>
      </c>
      <c r="CA7" s="173"/>
      <c r="CB7" s="172"/>
      <c r="CC7" s="171" t="s">
        <v>650</v>
      </c>
      <c r="CD7" s="173"/>
      <c r="CE7" s="172"/>
      <c r="CF7" s="171" t="s">
        <v>1271</v>
      </c>
      <c r="CG7" s="173"/>
      <c r="CH7" s="172"/>
      <c r="CI7" s="171" t="s">
        <v>1275</v>
      </c>
      <c r="CJ7" s="173"/>
      <c r="CK7" s="172"/>
      <c r="CL7" s="171" t="s">
        <v>1276</v>
      </c>
      <c r="CM7" s="173"/>
      <c r="CN7" s="172"/>
      <c r="CO7" s="171" t="s">
        <v>1277</v>
      </c>
      <c r="CP7" s="173"/>
      <c r="CQ7" s="172"/>
      <c r="CR7" s="171" t="s">
        <v>1278</v>
      </c>
      <c r="CS7" s="173"/>
      <c r="CT7" s="172"/>
      <c r="CU7" s="171" t="s">
        <v>1279</v>
      </c>
      <c r="CV7" s="173"/>
      <c r="CW7" s="172"/>
      <c r="CX7" s="171" t="s">
        <v>1280</v>
      </c>
      <c r="CY7" s="173"/>
      <c r="CZ7" s="172"/>
      <c r="DA7" s="171" t="s">
        <v>660</v>
      </c>
      <c r="DB7" s="173"/>
      <c r="DC7" s="172"/>
      <c r="DD7" s="171" t="s">
        <v>1285</v>
      </c>
      <c r="DE7" s="173"/>
      <c r="DF7" s="172"/>
      <c r="DG7" s="171" t="s">
        <v>1286</v>
      </c>
      <c r="DH7" s="173"/>
      <c r="DI7" s="172"/>
      <c r="DJ7" s="171" t="s">
        <v>1290</v>
      </c>
      <c r="DK7" s="173"/>
      <c r="DL7" s="172"/>
      <c r="DM7" s="171" t="s">
        <v>673</v>
      </c>
      <c r="DN7" s="173"/>
      <c r="DO7" s="172"/>
      <c r="DP7" s="171" t="s">
        <v>676</v>
      </c>
      <c r="DQ7" s="173"/>
      <c r="DR7" s="172"/>
      <c r="DS7" s="171" t="s">
        <v>1292</v>
      </c>
      <c r="DT7" s="173"/>
      <c r="DU7" s="172"/>
      <c r="DV7" s="171" t="s">
        <v>650</v>
      </c>
      <c r="DW7" s="173"/>
      <c r="DX7" s="172"/>
      <c r="DY7" s="171" t="s">
        <v>1297</v>
      </c>
      <c r="DZ7" s="173"/>
      <c r="EA7" s="172"/>
      <c r="EB7" s="171" t="s">
        <v>1298</v>
      </c>
      <c r="EC7" s="173"/>
      <c r="ED7" s="172"/>
      <c r="EE7" s="171" t="s">
        <v>685</v>
      </c>
      <c r="EF7" s="173"/>
      <c r="EG7" s="172"/>
      <c r="EH7" s="171" t="s">
        <v>1301</v>
      </c>
      <c r="EI7" s="173"/>
      <c r="EJ7" s="172"/>
      <c r="EK7" s="171" t="s">
        <v>689</v>
      </c>
      <c r="EL7" s="173"/>
      <c r="EM7" s="172"/>
      <c r="EN7" s="171" t="s">
        <v>690</v>
      </c>
      <c r="EO7" s="173"/>
      <c r="EP7" s="172"/>
      <c r="EQ7" s="171" t="s">
        <v>1304</v>
      </c>
      <c r="ER7" s="173"/>
      <c r="ES7" s="172"/>
      <c r="ET7" s="171" t="s">
        <v>1305</v>
      </c>
      <c r="EU7" s="173"/>
      <c r="EV7" s="172"/>
      <c r="EW7" s="171" t="s">
        <v>1306</v>
      </c>
      <c r="EX7" s="173"/>
      <c r="EY7" s="172"/>
      <c r="EZ7" s="171" t="s">
        <v>1307</v>
      </c>
      <c r="FA7" s="173"/>
      <c r="FB7" s="172"/>
      <c r="FC7" s="171" t="s">
        <v>1309</v>
      </c>
      <c r="FD7" s="173"/>
      <c r="FE7" s="172"/>
      <c r="FF7" s="171" t="s">
        <v>1316</v>
      </c>
      <c r="FG7" s="173"/>
      <c r="FH7" s="172"/>
      <c r="FI7" s="171" t="s">
        <v>1313</v>
      </c>
      <c r="FJ7" s="173"/>
      <c r="FK7" s="172"/>
      <c r="FL7" s="171" t="s">
        <v>1314</v>
      </c>
      <c r="FM7" s="173"/>
      <c r="FN7" s="172"/>
      <c r="FO7" s="171" t="s">
        <v>708</v>
      </c>
      <c r="FP7" s="173"/>
      <c r="FQ7" s="172"/>
      <c r="FR7" s="171" t="s">
        <v>1321</v>
      </c>
      <c r="FS7" s="173"/>
      <c r="FT7" s="172"/>
      <c r="FU7" s="171" t="s">
        <v>1323</v>
      </c>
      <c r="FV7" s="173"/>
      <c r="FW7" s="172"/>
      <c r="FX7" s="171" t="s">
        <v>713</v>
      </c>
      <c r="FY7" s="173"/>
      <c r="FZ7" s="172"/>
      <c r="GA7" s="171" t="s">
        <v>1325</v>
      </c>
      <c r="GB7" s="173"/>
      <c r="GC7" s="172"/>
      <c r="GD7" s="171" t="s">
        <v>1327</v>
      </c>
      <c r="GE7" s="173"/>
      <c r="GF7" s="172"/>
      <c r="GG7" s="171" t="s">
        <v>1331</v>
      </c>
      <c r="GH7" s="173"/>
      <c r="GI7" s="172"/>
      <c r="GJ7" s="171" t="s">
        <v>1332</v>
      </c>
      <c r="GK7" s="173"/>
      <c r="GL7" s="172"/>
      <c r="GM7" s="171" t="s">
        <v>721</v>
      </c>
      <c r="GN7" s="173"/>
      <c r="GO7" s="172"/>
      <c r="GP7" s="171" t="s">
        <v>1338</v>
      </c>
      <c r="GQ7" s="173"/>
      <c r="GR7" s="172"/>
      <c r="GS7" s="171" t="s">
        <v>1344</v>
      </c>
      <c r="GT7" s="173"/>
      <c r="GU7" s="172"/>
      <c r="GV7" s="171" t="s">
        <v>1345</v>
      </c>
      <c r="GW7" s="173"/>
      <c r="GX7" s="172"/>
      <c r="GY7" s="171" t="s">
        <v>726</v>
      </c>
      <c r="GZ7" s="173"/>
      <c r="HA7" s="172"/>
      <c r="HB7" s="171" t="s">
        <v>727</v>
      </c>
      <c r="HC7" s="173"/>
      <c r="HD7" s="172"/>
      <c r="HE7" s="171" t="s">
        <v>730</v>
      </c>
      <c r="HF7" s="173"/>
      <c r="HG7" s="172"/>
      <c r="HH7" s="171" t="s">
        <v>1356</v>
      </c>
      <c r="HI7" s="173"/>
      <c r="HJ7" s="172"/>
      <c r="HK7" s="171" t="s">
        <v>1362</v>
      </c>
      <c r="HL7" s="173"/>
      <c r="HM7" s="172"/>
      <c r="HN7" s="171" t="s">
        <v>1364</v>
      </c>
      <c r="HO7" s="173"/>
      <c r="HP7" s="172"/>
      <c r="HQ7" s="171" t="s">
        <v>1367</v>
      </c>
      <c r="HR7" s="173"/>
      <c r="HS7" s="172"/>
      <c r="HT7" s="171" t="s">
        <v>739</v>
      </c>
      <c r="HU7" s="173"/>
      <c r="HV7" s="172"/>
      <c r="HW7" s="171" t="s">
        <v>601</v>
      </c>
      <c r="HX7" s="173"/>
      <c r="HY7" s="172"/>
      <c r="HZ7" s="171" t="s">
        <v>1373</v>
      </c>
      <c r="IA7" s="173"/>
      <c r="IB7" s="172"/>
      <c r="IC7" s="171" t="s">
        <v>1376</v>
      </c>
      <c r="ID7" s="173"/>
      <c r="IE7" s="172"/>
      <c r="IF7" s="171" t="s">
        <v>745</v>
      </c>
      <c r="IG7" s="173"/>
      <c r="IH7" s="172"/>
      <c r="II7" s="171" t="s">
        <v>1380</v>
      </c>
      <c r="IJ7" s="173"/>
      <c r="IK7" s="172"/>
      <c r="IL7" s="171" t="s">
        <v>1381</v>
      </c>
      <c r="IM7" s="173"/>
      <c r="IN7" s="172"/>
      <c r="IO7" s="171" t="s">
        <v>1385</v>
      </c>
      <c r="IP7" s="173"/>
      <c r="IQ7" s="172"/>
      <c r="IR7" s="171" t="s">
        <v>749</v>
      </c>
      <c r="IS7" s="173"/>
      <c r="IT7" s="172"/>
    </row>
    <row r="8" spans="1:254" ht="169.5" customHeight="1" x14ac:dyDescent="0.25">
      <c r="A8" s="176"/>
      <c r="B8" s="176"/>
      <c r="C8" s="58" t="s">
        <v>795</v>
      </c>
      <c r="D8" s="58" t="s">
        <v>1229</v>
      </c>
      <c r="E8" s="58" t="s">
        <v>1230</v>
      </c>
      <c r="F8" s="58" t="s">
        <v>606</v>
      </c>
      <c r="G8" s="58" t="s">
        <v>607</v>
      </c>
      <c r="H8" s="58" t="s">
        <v>608</v>
      </c>
      <c r="I8" s="58" t="s">
        <v>1233</v>
      </c>
      <c r="J8" s="58" t="s">
        <v>1234</v>
      </c>
      <c r="K8" s="58" t="s">
        <v>1235</v>
      </c>
      <c r="L8" s="58" t="s">
        <v>250</v>
      </c>
      <c r="M8" s="58" t="s">
        <v>609</v>
      </c>
      <c r="N8" s="58" t="s">
        <v>610</v>
      </c>
      <c r="O8" s="58" t="s">
        <v>516</v>
      </c>
      <c r="P8" s="58" t="s">
        <v>611</v>
      </c>
      <c r="Q8" s="58" t="s">
        <v>612</v>
      </c>
      <c r="R8" s="58" t="s">
        <v>193</v>
      </c>
      <c r="S8" s="58" t="s">
        <v>316</v>
      </c>
      <c r="T8" s="58" t="s">
        <v>248</v>
      </c>
      <c r="U8" s="58" t="s">
        <v>613</v>
      </c>
      <c r="V8" s="58" t="s">
        <v>614</v>
      </c>
      <c r="W8" s="58" t="s">
        <v>1239</v>
      </c>
      <c r="X8" s="58" t="s">
        <v>216</v>
      </c>
      <c r="Y8" s="58" t="s">
        <v>615</v>
      </c>
      <c r="Z8" s="58" t="s">
        <v>475</v>
      </c>
      <c r="AA8" s="58" t="s">
        <v>1240</v>
      </c>
      <c r="AB8" s="58" t="s">
        <v>1241</v>
      </c>
      <c r="AC8" s="58" t="s">
        <v>1242</v>
      </c>
      <c r="AD8" s="58" t="s">
        <v>235</v>
      </c>
      <c r="AE8" s="58" t="s">
        <v>529</v>
      </c>
      <c r="AF8" s="58" t="s">
        <v>204</v>
      </c>
      <c r="AG8" s="58" t="s">
        <v>1246</v>
      </c>
      <c r="AH8" s="58" t="s">
        <v>1247</v>
      </c>
      <c r="AI8" s="58" t="s">
        <v>1248</v>
      </c>
      <c r="AJ8" s="58" t="s">
        <v>621</v>
      </c>
      <c r="AK8" s="58" t="s">
        <v>1250</v>
      </c>
      <c r="AL8" s="58" t="s">
        <v>622</v>
      </c>
      <c r="AM8" s="58" t="s">
        <v>618</v>
      </c>
      <c r="AN8" s="58" t="s">
        <v>619</v>
      </c>
      <c r="AO8" s="58" t="s">
        <v>620</v>
      </c>
      <c r="AP8" s="58" t="s">
        <v>623</v>
      </c>
      <c r="AQ8" s="58" t="s">
        <v>624</v>
      </c>
      <c r="AR8" s="58" t="s">
        <v>625</v>
      </c>
      <c r="AS8" s="61" t="s">
        <v>225</v>
      </c>
      <c r="AT8" s="61" t="s">
        <v>465</v>
      </c>
      <c r="AU8" s="61" t="s">
        <v>227</v>
      </c>
      <c r="AV8" s="61" t="s">
        <v>626</v>
      </c>
      <c r="AW8" s="61" t="s">
        <v>627</v>
      </c>
      <c r="AX8" s="61" t="s">
        <v>628</v>
      </c>
      <c r="AY8" s="61" t="s">
        <v>630</v>
      </c>
      <c r="AZ8" s="61" t="s">
        <v>631</v>
      </c>
      <c r="BA8" s="61" t="s">
        <v>632</v>
      </c>
      <c r="BB8" s="61" t="s">
        <v>633</v>
      </c>
      <c r="BC8" s="61" t="s">
        <v>634</v>
      </c>
      <c r="BD8" s="61" t="s">
        <v>635</v>
      </c>
      <c r="BE8" s="61" t="s">
        <v>1396</v>
      </c>
      <c r="BF8" s="61" t="s">
        <v>636</v>
      </c>
      <c r="BG8" s="61" t="s">
        <v>637</v>
      </c>
      <c r="BH8" s="61" t="s">
        <v>638</v>
      </c>
      <c r="BI8" s="61" t="s">
        <v>639</v>
      </c>
      <c r="BJ8" s="61" t="s">
        <v>640</v>
      </c>
      <c r="BK8" s="61" t="s">
        <v>1264</v>
      </c>
      <c r="BL8" s="61" t="s">
        <v>1265</v>
      </c>
      <c r="BM8" s="61" t="s">
        <v>1266</v>
      </c>
      <c r="BN8" s="58" t="s">
        <v>641</v>
      </c>
      <c r="BO8" s="58" t="s">
        <v>642</v>
      </c>
      <c r="BP8" s="58" t="s">
        <v>643</v>
      </c>
      <c r="BQ8" s="58" t="s">
        <v>1260</v>
      </c>
      <c r="BR8" s="58" t="s">
        <v>1261</v>
      </c>
      <c r="BS8" s="58" t="s">
        <v>1262</v>
      </c>
      <c r="BT8" s="58" t="s">
        <v>645</v>
      </c>
      <c r="BU8" s="58" t="s">
        <v>1267</v>
      </c>
      <c r="BV8" s="58" t="s">
        <v>646</v>
      </c>
      <c r="BW8" s="58" t="s">
        <v>555</v>
      </c>
      <c r="BX8" s="58" t="s">
        <v>1269</v>
      </c>
      <c r="BY8" s="58" t="s">
        <v>557</v>
      </c>
      <c r="BZ8" s="58" t="s">
        <v>648</v>
      </c>
      <c r="CA8" s="58" t="s">
        <v>649</v>
      </c>
      <c r="CB8" s="58" t="s">
        <v>1270</v>
      </c>
      <c r="CC8" s="58" t="s">
        <v>650</v>
      </c>
      <c r="CD8" s="58" t="s">
        <v>651</v>
      </c>
      <c r="CE8" s="58" t="s">
        <v>652</v>
      </c>
      <c r="CF8" s="58" t="s">
        <v>1272</v>
      </c>
      <c r="CG8" s="58" t="s">
        <v>1273</v>
      </c>
      <c r="CH8" s="58" t="s">
        <v>1274</v>
      </c>
      <c r="CI8" s="58" t="s">
        <v>200</v>
      </c>
      <c r="CJ8" s="58" t="s">
        <v>653</v>
      </c>
      <c r="CK8" s="58" t="s">
        <v>654</v>
      </c>
      <c r="CL8" s="58" t="s">
        <v>1397</v>
      </c>
      <c r="CM8" s="58" t="s">
        <v>665</v>
      </c>
      <c r="CN8" s="58" t="s">
        <v>666</v>
      </c>
      <c r="CO8" s="58" t="s">
        <v>484</v>
      </c>
      <c r="CP8" s="58" t="s">
        <v>655</v>
      </c>
      <c r="CQ8" s="58" t="s">
        <v>656</v>
      </c>
      <c r="CR8" s="58" t="s">
        <v>657</v>
      </c>
      <c r="CS8" s="58" t="s">
        <v>658</v>
      </c>
      <c r="CT8" s="58" t="s">
        <v>659</v>
      </c>
      <c r="CU8" s="58" t="s">
        <v>617</v>
      </c>
      <c r="CV8" s="58" t="s">
        <v>661</v>
      </c>
      <c r="CW8" s="58" t="s">
        <v>662</v>
      </c>
      <c r="CX8" s="58" t="s">
        <v>663</v>
      </c>
      <c r="CY8" s="58" t="s">
        <v>664</v>
      </c>
      <c r="CZ8" s="58" t="s">
        <v>1281</v>
      </c>
      <c r="DA8" s="58" t="s">
        <v>1282</v>
      </c>
      <c r="DB8" s="58" t="s">
        <v>1283</v>
      </c>
      <c r="DC8" s="58" t="s">
        <v>1284</v>
      </c>
      <c r="DD8" s="58" t="s">
        <v>667</v>
      </c>
      <c r="DE8" s="58" t="s">
        <v>668</v>
      </c>
      <c r="DF8" s="58" t="s">
        <v>669</v>
      </c>
      <c r="DG8" s="58" t="s">
        <v>1287</v>
      </c>
      <c r="DH8" s="58" t="s">
        <v>1288</v>
      </c>
      <c r="DI8" s="58" t="s">
        <v>1289</v>
      </c>
      <c r="DJ8" s="58" t="s">
        <v>670</v>
      </c>
      <c r="DK8" s="58" t="s">
        <v>671</v>
      </c>
      <c r="DL8" s="58" t="s">
        <v>672</v>
      </c>
      <c r="DM8" s="58" t="s">
        <v>673</v>
      </c>
      <c r="DN8" s="58" t="s">
        <v>674</v>
      </c>
      <c r="DO8" s="58" t="s">
        <v>675</v>
      </c>
      <c r="DP8" s="58" t="s">
        <v>676</v>
      </c>
      <c r="DQ8" s="58" t="s">
        <v>677</v>
      </c>
      <c r="DR8" s="58" t="s">
        <v>1291</v>
      </c>
      <c r="DS8" s="58" t="s">
        <v>1293</v>
      </c>
      <c r="DT8" s="58" t="s">
        <v>1294</v>
      </c>
      <c r="DU8" s="58" t="s">
        <v>1295</v>
      </c>
      <c r="DV8" s="58" t="s">
        <v>650</v>
      </c>
      <c r="DW8" s="58" t="s">
        <v>1296</v>
      </c>
      <c r="DX8" s="58" t="s">
        <v>678</v>
      </c>
      <c r="DY8" s="58" t="s">
        <v>679</v>
      </c>
      <c r="DZ8" s="58" t="s">
        <v>680</v>
      </c>
      <c r="EA8" s="58" t="s">
        <v>681</v>
      </c>
      <c r="EB8" s="58" t="s">
        <v>682</v>
      </c>
      <c r="EC8" s="58" t="s">
        <v>683</v>
      </c>
      <c r="ED8" s="58" t="s">
        <v>684</v>
      </c>
      <c r="EE8" s="58" t="s">
        <v>1398</v>
      </c>
      <c r="EF8" s="58" t="s">
        <v>1299</v>
      </c>
      <c r="EG8" s="58" t="s">
        <v>1300</v>
      </c>
      <c r="EH8" s="58" t="s">
        <v>686</v>
      </c>
      <c r="EI8" s="58" t="s">
        <v>687</v>
      </c>
      <c r="EJ8" s="58" t="s">
        <v>688</v>
      </c>
      <c r="EK8" s="58" t="s">
        <v>689</v>
      </c>
      <c r="EL8" s="58" t="s">
        <v>1302</v>
      </c>
      <c r="EM8" s="58" t="s">
        <v>1303</v>
      </c>
      <c r="EN8" s="58" t="s">
        <v>691</v>
      </c>
      <c r="EO8" s="58" t="s">
        <v>692</v>
      </c>
      <c r="EP8" s="58" t="s">
        <v>693</v>
      </c>
      <c r="EQ8" s="58" t="s">
        <v>694</v>
      </c>
      <c r="ER8" s="58" t="s">
        <v>695</v>
      </c>
      <c r="ES8" s="58" t="s">
        <v>696</v>
      </c>
      <c r="ET8" s="58" t="s">
        <v>697</v>
      </c>
      <c r="EU8" s="58" t="s">
        <v>698</v>
      </c>
      <c r="EV8" s="58" t="s">
        <v>699</v>
      </c>
      <c r="EW8" s="58" t="s">
        <v>1399</v>
      </c>
      <c r="EX8" s="58" t="s">
        <v>700</v>
      </c>
      <c r="EY8" s="58" t="s">
        <v>701</v>
      </c>
      <c r="EZ8" s="58" t="s">
        <v>702</v>
      </c>
      <c r="FA8" s="58" t="s">
        <v>703</v>
      </c>
      <c r="FB8" s="58" t="s">
        <v>1308</v>
      </c>
      <c r="FC8" s="58" t="s">
        <v>1310</v>
      </c>
      <c r="FD8" s="58" t="s">
        <v>1311</v>
      </c>
      <c r="FE8" s="58" t="s">
        <v>1312</v>
      </c>
      <c r="FF8" s="58" t="s">
        <v>704</v>
      </c>
      <c r="FG8" s="58" t="s">
        <v>1317</v>
      </c>
      <c r="FH8" s="58" t="s">
        <v>705</v>
      </c>
      <c r="FI8" s="58" t="s">
        <v>193</v>
      </c>
      <c r="FJ8" s="58" t="s">
        <v>316</v>
      </c>
      <c r="FK8" s="58" t="s">
        <v>248</v>
      </c>
      <c r="FL8" s="58" t="s">
        <v>706</v>
      </c>
      <c r="FM8" s="58" t="s">
        <v>707</v>
      </c>
      <c r="FN8" s="58" t="s">
        <v>1315</v>
      </c>
      <c r="FO8" s="58" t="s">
        <v>1318</v>
      </c>
      <c r="FP8" s="58" t="s">
        <v>1319</v>
      </c>
      <c r="FQ8" s="58" t="s">
        <v>1320</v>
      </c>
      <c r="FR8" s="58" t="s">
        <v>709</v>
      </c>
      <c r="FS8" s="58" t="s">
        <v>710</v>
      </c>
      <c r="FT8" s="58" t="s">
        <v>1322</v>
      </c>
      <c r="FU8" s="58" t="s">
        <v>711</v>
      </c>
      <c r="FV8" s="58" t="s">
        <v>712</v>
      </c>
      <c r="FW8" s="58" t="s">
        <v>1324</v>
      </c>
      <c r="FX8" s="58" t="s">
        <v>1394</v>
      </c>
      <c r="FY8" s="58" t="s">
        <v>714</v>
      </c>
      <c r="FZ8" s="58" t="s">
        <v>715</v>
      </c>
      <c r="GA8" s="58" t="s">
        <v>716</v>
      </c>
      <c r="GB8" s="58" t="s">
        <v>717</v>
      </c>
      <c r="GC8" s="58" t="s">
        <v>1326</v>
      </c>
      <c r="GD8" s="58" t="s">
        <v>1328</v>
      </c>
      <c r="GE8" s="58" t="s">
        <v>1329</v>
      </c>
      <c r="GF8" s="58" t="s">
        <v>1330</v>
      </c>
      <c r="GG8" s="58" t="s">
        <v>718</v>
      </c>
      <c r="GH8" s="58" t="s">
        <v>719</v>
      </c>
      <c r="GI8" s="58" t="s">
        <v>720</v>
      </c>
      <c r="GJ8" s="58" t="s">
        <v>1333</v>
      </c>
      <c r="GK8" s="58" t="s">
        <v>1334</v>
      </c>
      <c r="GL8" s="58" t="s">
        <v>1335</v>
      </c>
      <c r="GM8" s="58" t="s">
        <v>721</v>
      </c>
      <c r="GN8" s="58" t="s">
        <v>722</v>
      </c>
      <c r="GO8" s="58" t="s">
        <v>723</v>
      </c>
      <c r="GP8" s="58" t="s">
        <v>1340</v>
      </c>
      <c r="GQ8" s="58" t="s">
        <v>1341</v>
      </c>
      <c r="GR8" s="58" t="s">
        <v>1342</v>
      </c>
      <c r="GS8" s="58" t="s">
        <v>1400</v>
      </c>
      <c r="GT8" s="58" t="s">
        <v>724</v>
      </c>
      <c r="GU8" s="58" t="s">
        <v>725</v>
      </c>
      <c r="GV8" s="58" t="s">
        <v>1346</v>
      </c>
      <c r="GW8" s="58" t="s">
        <v>1347</v>
      </c>
      <c r="GX8" s="58" t="s">
        <v>1348</v>
      </c>
      <c r="GY8" s="58" t="s">
        <v>1351</v>
      </c>
      <c r="GZ8" s="58" t="s">
        <v>1352</v>
      </c>
      <c r="HA8" s="58" t="s">
        <v>1353</v>
      </c>
      <c r="HB8" s="58" t="s">
        <v>727</v>
      </c>
      <c r="HC8" s="58" t="s">
        <v>728</v>
      </c>
      <c r="HD8" s="58" t="s">
        <v>729</v>
      </c>
      <c r="HE8" s="58" t="s">
        <v>731</v>
      </c>
      <c r="HF8" s="58" t="s">
        <v>732</v>
      </c>
      <c r="HG8" s="58" t="s">
        <v>733</v>
      </c>
      <c r="HH8" s="58" t="s">
        <v>1358</v>
      </c>
      <c r="HI8" s="58" t="s">
        <v>1359</v>
      </c>
      <c r="HJ8" s="58" t="s">
        <v>1360</v>
      </c>
      <c r="HK8" s="58" t="s">
        <v>734</v>
      </c>
      <c r="HL8" s="58" t="s">
        <v>735</v>
      </c>
      <c r="HM8" s="58" t="s">
        <v>736</v>
      </c>
      <c r="HN8" s="58" t="s">
        <v>737</v>
      </c>
      <c r="HO8" s="58" t="s">
        <v>1365</v>
      </c>
      <c r="HP8" s="58" t="s">
        <v>738</v>
      </c>
      <c r="HQ8" s="58" t="s">
        <v>740</v>
      </c>
      <c r="HR8" s="58" t="s">
        <v>741</v>
      </c>
      <c r="HS8" s="58" t="s">
        <v>742</v>
      </c>
      <c r="HT8" s="58" t="s">
        <v>1368</v>
      </c>
      <c r="HU8" s="58" t="s">
        <v>1369</v>
      </c>
      <c r="HV8" s="58" t="s">
        <v>1370</v>
      </c>
      <c r="HW8" s="58" t="s">
        <v>601</v>
      </c>
      <c r="HX8" s="58" t="s">
        <v>743</v>
      </c>
      <c r="HY8" s="58" t="s">
        <v>744</v>
      </c>
      <c r="HZ8" s="58" t="s">
        <v>1373</v>
      </c>
      <c r="IA8" s="58" t="s">
        <v>1374</v>
      </c>
      <c r="IB8" s="58" t="s">
        <v>1375</v>
      </c>
      <c r="IC8" s="58" t="s">
        <v>1377</v>
      </c>
      <c r="ID8" s="58" t="s">
        <v>1378</v>
      </c>
      <c r="IE8" s="58" t="s">
        <v>1379</v>
      </c>
      <c r="IF8" s="58" t="s">
        <v>745</v>
      </c>
      <c r="IG8" s="58" t="s">
        <v>746</v>
      </c>
      <c r="IH8" s="58" t="s">
        <v>747</v>
      </c>
      <c r="II8" s="58" t="s">
        <v>239</v>
      </c>
      <c r="IJ8" s="58" t="s">
        <v>748</v>
      </c>
      <c r="IK8" s="58" t="s">
        <v>259</v>
      </c>
      <c r="IL8" s="58" t="s">
        <v>1382</v>
      </c>
      <c r="IM8" s="58" t="s">
        <v>1383</v>
      </c>
      <c r="IN8" s="58" t="s">
        <v>1384</v>
      </c>
      <c r="IO8" s="58" t="s">
        <v>1386</v>
      </c>
      <c r="IP8" s="58" t="s">
        <v>1387</v>
      </c>
      <c r="IQ8" s="58" t="s">
        <v>1388</v>
      </c>
      <c r="IR8" s="58" t="s">
        <v>750</v>
      </c>
      <c r="IS8" s="58" t="s">
        <v>751</v>
      </c>
      <c r="IT8" s="58" t="s">
        <v>752</v>
      </c>
    </row>
    <row r="9" spans="1:254" x14ac:dyDescent="0.25">
      <c r="A9" s="47">
        <v>1</v>
      </c>
      <c r="B9" s="47" t="s">
        <v>1415</v>
      </c>
      <c r="C9" s="47">
        <v>1</v>
      </c>
      <c r="D9" s="47"/>
      <c r="E9" s="47"/>
      <c r="F9" s="47">
        <v>1</v>
      </c>
      <c r="G9" s="47"/>
      <c r="H9" s="47"/>
      <c r="I9" s="47">
        <v>1</v>
      </c>
      <c r="J9" s="47"/>
      <c r="K9" s="47"/>
      <c r="L9" s="47">
        <v>1</v>
      </c>
      <c r="M9" s="47"/>
      <c r="N9" s="47"/>
      <c r="O9" s="47">
        <v>1</v>
      </c>
      <c r="P9" s="47"/>
      <c r="Q9" s="47"/>
      <c r="R9" s="47">
        <v>1</v>
      </c>
      <c r="S9" s="47"/>
      <c r="T9" s="47"/>
      <c r="U9" s="47">
        <v>1</v>
      </c>
      <c r="V9" s="47"/>
      <c r="W9" s="47"/>
      <c r="X9" s="47">
        <v>1</v>
      </c>
      <c r="Y9" s="47"/>
      <c r="Z9" s="47"/>
      <c r="AA9" s="47">
        <v>1</v>
      </c>
      <c r="AB9" s="47"/>
      <c r="AC9" s="47"/>
      <c r="AD9" s="47">
        <v>1</v>
      </c>
      <c r="AE9" s="47"/>
      <c r="AF9" s="47"/>
      <c r="AG9" s="47">
        <v>1</v>
      </c>
      <c r="AH9" s="47"/>
      <c r="AI9" s="47"/>
      <c r="AJ9" s="47">
        <v>1</v>
      </c>
      <c r="AK9" s="47"/>
      <c r="AL9" s="47"/>
      <c r="AM9" s="47">
        <v>1</v>
      </c>
      <c r="AN9" s="47"/>
      <c r="AO9" s="47"/>
      <c r="AP9" s="47">
        <v>1</v>
      </c>
      <c r="AQ9" s="47"/>
      <c r="AR9" s="47"/>
      <c r="AS9" s="47">
        <v>1</v>
      </c>
      <c r="AT9" s="47"/>
      <c r="AU9" s="47"/>
      <c r="AV9" s="47">
        <v>1</v>
      </c>
      <c r="AW9" s="47"/>
      <c r="AX9" s="47"/>
      <c r="AY9" s="47">
        <v>1</v>
      </c>
      <c r="AZ9" s="47"/>
      <c r="BA9" s="47"/>
      <c r="BB9" s="47">
        <v>1</v>
      </c>
      <c r="BC9" s="47"/>
      <c r="BD9" s="47"/>
      <c r="BE9" s="47">
        <v>1</v>
      </c>
      <c r="BF9" s="47"/>
      <c r="BG9" s="47"/>
      <c r="BH9" s="47">
        <v>1</v>
      </c>
      <c r="BI9" s="47"/>
      <c r="BJ9" s="47"/>
      <c r="BK9" s="47">
        <v>1</v>
      </c>
      <c r="BL9" s="47"/>
      <c r="BM9" s="47"/>
      <c r="BN9" s="47">
        <v>1</v>
      </c>
      <c r="BO9" s="47"/>
      <c r="BP9" s="47"/>
      <c r="BQ9" s="47">
        <v>1</v>
      </c>
      <c r="BR9" s="47"/>
      <c r="BS9" s="47"/>
      <c r="BT9" s="47">
        <v>1</v>
      </c>
      <c r="BU9" s="47"/>
      <c r="BV9" s="47"/>
      <c r="BW9" s="47">
        <v>1</v>
      </c>
      <c r="BX9" s="47"/>
      <c r="BY9" s="47"/>
      <c r="BZ9" s="47">
        <v>1</v>
      </c>
      <c r="CA9" s="47"/>
      <c r="CB9" s="47"/>
      <c r="CC9" s="47">
        <v>1</v>
      </c>
      <c r="CD9" s="47"/>
      <c r="CE9" s="47"/>
      <c r="CF9" s="47">
        <v>1</v>
      </c>
      <c r="CG9" s="47"/>
      <c r="CH9" s="47"/>
      <c r="CI9" s="47">
        <v>1</v>
      </c>
      <c r="CJ9" s="47"/>
      <c r="CK9" s="47"/>
      <c r="CL9" s="47">
        <v>1</v>
      </c>
      <c r="CM9" s="47"/>
      <c r="CN9" s="47"/>
      <c r="CO9" s="47">
        <v>1</v>
      </c>
      <c r="CP9" s="47"/>
      <c r="CQ9" s="47"/>
      <c r="CR9" s="47">
        <v>1</v>
      </c>
      <c r="CS9" s="47"/>
      <c r="CT9" s="47"/>
      <c r="CU9" s="47">
        <v>1</v>
      </c>
      <c r="CV9" s="47"/>
      <c r="CW9" s="47"/>
      <c r="CX9" s="47">
        <v>1</v>
      </c>
      <c r="CY9" s="47"/>
      <c r="CZ9" s="47"/>
      <c r="DA9" s="47">
        <v>1</v>
      </c>
      <c r="DB9" s="47"/>
      <c r="DC9" s="47"/>
      <c r="DD9">
        <v>1</v>
      </c>
      <c r="DE9" s="47"/>
      <c r="DF9" s="47"/>
      <c r="DG9" s="47">
        <v>1</v>
      </c>
      <c r="DH9" s="47"/>
      <c r="DI9" s="47"/>
      <c r="DJ9" s="47">
        <v>1</v>
      </c>
      <c r="DK9" s="47"/>
      <c r="DL9" s="47"/>
      <c r="DM9" s="47">
        <v>1</v>
      </c>
      <c r="DN9" s="47"/>
      <c r="DO9" s="47"/>
      <c r="DP9" s="47">
        <v>1</v>
      </c>
      <c r="DQ9" s="47"/>
      <c r="DR9" s="47"/>
      <c r="DS9" s="47">
        <v>1</v>
      </c>
      <c r="DT9" s="47"/>
      <c r="DU9" s="47"/>
      <c r="DV9" s="47">
        <v>1</v>
      </c>
      <c r="DW9" s="47"/>
      <c r="DX9" s="47"/>
      <c r="DY9" s="47">
        <v>1</v>
      </c>
      <c r="DZ9" s="47"/>
      <c r="EA9" s="47"/>
      <c r="EB9" s="47">
        <v>1</v>
      </c>
      <c r="EC9" s="47"/>
      <c r="ED9" s="47"/>
      <c r="EE9" s="47">
        <v>1</v>
      </c>
      <c r="EF9" s="47"/>
      <c r="EG9" s="47"/>
      <c r="EH9" s="47">
        <v>1</v>
      </c>
      <c r="EI9" s="47"/>
      <c r="EJ9" s="47"/>
      <c r="EK9" s="47">
        <v>1</v>
      </c>
      <c r="EL9" s="47"/>
      <c r="EM9" s="47"/>
      <c r="EN9" s="47">
        <v>1</v>
      </c>
      <c r="EO9" s="47"/>
      <c r="EP9" s="47"/>
      <c r="EQ9" s="47">
        <v>1</v>
      </c>
      <c r="ER9" s="47"/>
      <c r="ES9" s="47"/>
      <c r="ET9" s="47">
        <v>1</v>
      </c>
      <c r="EU9" s="47"/>
      <c r="EV9" s="47"/>
      <c r="EW9" s="47">
        <v>1</v>
      </c>
      <c r="EX9" s="47"/>
      <c r="EY9" s="47"/>
      <c r="EZ9" s="47">
        <v>1</v>
      </c>
      <c r="FA9" s="47"/>
      <c r="FB9" s="47"/>
      <c r="FC9" s="47">
        <v>1</v>
      </c>
      <c r="FD9" s="47"/>
      <c r="FE9" s="47"/>
      <c r="FF9" s="47">
        <v>1</v>
      </c>
      <c r="FG9" s="47"/>
      <c r="FH9" s="47"/>
      <c r="FI9" s="47">
        <v>1</v>
      </c>
      <c r="FJ9" s="47"/>
      <c r="FK9" s="47"/>
      <c r="FL9" s="47">
        <v>1</v>
      </c>
      <c r="FM9" s="47"/>
      <c r="FN9" s="47"/>
      <c r="FO9" s="47">
        <v>1</v>
      </c>
      <c r="FP9" s="47"/>
      <c r="FQ9" s="47"/>
      <c r="FR9" s="47">
        <v>1</v>
      </c>
      <c r="FS9" s="47"/>
      <c r="FT9" s="47"/>
      <c r="FU9" s="47">
        <v>1</v>
      </c>
      <c r="FV9" s="47"/>
      <c r="FW9" s="47"/>
      <c r="FX9" s="47">
        <v>1</v>
      </c>
      <c r="FY9" s="47"/>
      <c r="FZ9" s="47"/>
      <c r="GA9" s="47">
        <v>1</v>
      </c>
      <c r="GB9" s="47"/>
      <c r="GC9" s="47"/>
      <c r="GD9" s="47">
        <v>1</v>
      </c>
      <c r="GE9" s="47"/>
      <c r="GF9" s="47"/>
      <c r="GG9" s="47">
        <v>1</v>
      </c>
      <c r="GH9" s="47"/>
      <c r="GI9" s="47"/>
      <c r="GJ9" s="47">
        <v>1</v>
      </c>
      <c r="GK9" s="47"/>
      <c r="GL9" s="47"/>
      <c r="GM9" s="47">
        <v>1</v>
      </c>
      <c r="GN9" s="47"/>
      <c r="GO9" s="47"/>
      <c r="GP9" s="47">
        <v>1</v>
      </c>
      <c r="GQ9" s="47"/>
      <c r="GR9" s="47"/>
      <c r="GS9" s="47">
        <v>1</v>
      </c>
      <c r="GT9" s="47"/>
      <c r="GU9" s="47"/>
      <c r="GV9" s="47">
        <v>1</v>
      </c>
      <c r="GW9" s="47"/>
      <c r="GX9" s="47"/>
      <c r="GY9" s="47">
        <v>1</v>
      </c>
      <c r="GZ9" s="47"/>
      <c r="HA9" s="47"/>
      <c r="HB9" s="47">
        <v>1</v>
      </c>
      <c r="HC9" s="47"/>
      <c r="HD9" s="47"/>
      <c r="HE9" s="47">
        <v>1</v>
      </c>
      <c r="HF9" s="47"/>
      <c r="HG9" s="47"/>
      <c r="HH9" s="47">
        <v>1</v>
      </c>
      <c r="HI9" s="47"/>
      <c r="HJ9" s="47"/>
      <c r="HK9" s="47">
        <v>1</v>
      </c>
      <c r="HL9" s="47"/>
      <c r="HM9" s="47"/>
      <c r="HN9" s="47">
        <v>1</v>
      </c>
      <c r="HO9" s="47"/>
      <c r="HP9" s="47"/>
      <c r="HQ9" s="47">
        <v>1</v>
      </c>
      <c r="HR9" s="47"/>
      <c r="HS9" s="47"/>
      <c r="HT9" s="47">
        <v>1</v>
      </c>
      <c r="HU9" s="47"/>
      <c r="HV9" s="47"/>
      <c r="HW9" s="47">
        <v>1</v>
      </c>
      <c r="HX9" s="47"/>
      <c r="HY9" s="47"/>
      <c r="HZ9" s="47">
        <v>1</v>
      </c>
      <c r="IA9" s="47"/>
      <c r="IB9" s="47"/>
      <c r="IC9" s="47">
        <v>1</v>
      </c>
      <c r="ID9" s="47"/>
      <c r="IE9" s="47"/>
      <c r="IF9" s="47">
        <v>1</v>
      </c>
      <c r="IG9" s="47"/>
      <c r="IH9" s="47"/>
      <c r="II9" s="47">
        <v>1</v>
      </c>
      <c r="IJ9" s="47"/>
      <c r="IK9" s="47"/>
      <c r="IL9" s="47">
        <v>1</v>
      </c>
      <c r="IM9" s="47"/>
      <c r="IN9" s="47"/>
      <c r="IO9" s="47">
        <v>1</v>
      </c>
      <c r="IP9" s="47"/>
      <c r="IQ9" s="47"/>
      <c r="IR9" s="47">
        <v>1</v>
      </c>
      <c r="IS9" s="47"/>
      <c r="IT9" s="47"/>
    </row>
    <row r="10" spans="1:254" x14ac:dyDescent="0.25">
      <c r="A10" s="47">
        <v>2</v>
      </c>
      <c r="B10" s="47" t="s">
        <v>1417</v>
      </c>
      <c r="C10" s="47">
        <v>1</v>
      </c>
      <c r="D10" s="47"/>
      <c r="E10" s="47"/>
      <c r="F10" s="47">
        <v>1</v>
      </c>
      <c r="G10" s="47"/>
      <c r="H10" s="47"/>
      <c r="I10" s="47">
        <v>1</v>
      </c>
      <c r="J10" s="47"/>
      <c r="K10" s="47"/>
      <c r="L10" s="47">
        <v>1</v>
      </c>
      <c r="M10" s="47"/>
      <c r="N10" s="47"/>
      <c r="O10" s="47">
        <v>1</v>
      </c>
      <c r="P10" s="47"/>
      <c r="Q10" s="47"/>
      <c r="R10" s="47">
        <v>1</v>
      </c>
      <c r="S10" s="47"/>
      <c r="T10" s="47"/>
      <c r="U10" s="47">
        <v>1</v>
      </c>
      <c r="V10" s="47"/>
      <c r="W10" s="47"/>
      <c r="X10" s="47">
        <v>1</v>
      </c>
      <c r="Y10" s="47"/>
      <c r="Z10" s="47"/>
      <c r="AA10" s="47">
        <v>1</v>
      </c>
      <c r="AB10" s="47"/>
      <c r="AC10" s="47"/>
      <c r="AD10" s="47">
        <v>1</v>
      </c>
      <c r="AE10" s="47"/>
      <c r="AF10" s="47"/>
      <c r="AG10" s="47">
        <v>1</v>
      </c>
      <c r="AH10" s="47"/>
      <c r="AI10" s="47"/>
      <c r="AJ10" s="47">
        <v>1</v>
      </c>
      <c r="AK10" s="47"/>
      <c r="AL10" s="47"/>
      <c r="AM10" s="47">
        <v>1</v>
      </c>
      <c r="AN10" s="47"/>
      <c r="AO10" s="47"/>
      <c r="AP10" s="47">
        <v>1</v>
      </c>
      <c r="AQ10" s="47"/>
      <c r="AR10" s="47"/>
      <c r="AS10" s="47">
        <v>1</v>
      </c>
      <c r="AT10" s="47"/>
      <c r="AU10" s="47"/>
      <c r="AV10" s="47">
        <v>1</v>
      </c>
      <c r="AW10" s="47"/>
      <c r="AX10" s="47"/>
      <c r="AY10" s="47">
        <v>1</v>
      </c>
      <c r="AZ10" s="47"/>
      <c r="BA10" s="47"/>
      <c r="BB10" s="47">
        <v>1</v>
      </c>
      <c r="BC10" s="47"/>
      <c r="BD10" s="47"/>
      <c r="BE10" s="47">
        <v>1</v>
      </c>
      <c r="BF10" s="47"/>
      <c r="BG10" s="47"/>
      <c r="BH10" s="47">
        <v>1</v>
      </c>
      <c r="BI10" s="47"/>
      <c r="BJ10" s="47"/>
      <c r="BK10" s="47">
        <v>1</v>
      </c>
      <c r="BL10" s="47"/>
      <c r="BM10" s="47"/>
      <c r="BN10" s="47">
        <v>1</v>
      </c>
      <c r="BO10" s="47"/>
      <c r="BP10" s="47"/>
      <c r="BQ10" s="47">
        <v>1</v>
      </c>
      <c r="BR10" s="47"/>
      <c r="BS10" s="47"/>
      <c r="BT10" s="47">
        <v>1</v>
      </c>
      <c r="BU10" s="47"/>
      <c r="BV10" s="47"/>
      <c r="BW10" s="47">
        <v>1</v>
      </c>
      <c r="BX10" s="47"/>
      <c r="BY10" s="47"/>
      <c r="BZ10" s="47">
        <v>1</v>
      </c>
      <c r="CA10" s="47"/>
      <c r="CB10" s="47"/>
      <c r="CC10" s="47">
        <v>1</v>
      </c>
      <c r="CD10" s="47"/>
      <c r="CE10" s="47"/>
      <c r="CF10" s="47">
        <v>1</v>
      </c>
      <c r="CG10" s="47"/>
      <c r="CH10" s="47"/>
      <c r="CI10" s="47">
        <v>1</v>
      </c>
      <c r="CJ10" s="47"/>
      <c r="CK10" s="47"/>
      <c r="CL10" s="47">
        <v>1</v>
      </c>
      <c r="CM10" s="47"/>
      <c r="CN10" s="47"/>
      <c r="CO10" s="47">
        <v>1</v>
      </c>
      <c r="CP10" s="47"/>
      <c r="CQ10" s="47"/>
      <c r="CR10" s="47">
        <v>1</v>
      </c>
      <c r="CS10" s="47"/>
      <c r="CT10" s="47"/>
      <c r="CU10" s="47">
        <v>1</v>
      </c>
      <c r="CV10" s="47"/>
      <c r="CW10" s="47"/>
      <c r="CX10" s="47">
        <v>1</v>
      </c>
      <c r="CY10" s="47"/>
      <c r="CZ10" s="47"/>
      <c r="DA10" s="47">
        <v>1</v>
      </c>
      <c r="DB10" s="47"/>
      <c r="DC10" s="47"/>
      <c r="DD10" s="47">
        <v>1</v>
      </c>
      <c r="DE10" s="47"/>
      <c r="DF10" s="47"/>
      <c r="DG10" s="47">
        <v>1</v>
      </c>
      <c r="DH10" s="47"/>
      <c r="DI10" s="47"/>
      <c r="DJ10" s="47">
        <v>1</v>
      </c>
      <c r="DK10" s="47"/>
      <c r="DL10" s="47"/>
      <c r="DM10" s="47">
        <v>1</v>
      </c>
      <c r="DN10" s="47"/>
      <c r="DO10" s="47"/>
      <c r="DP10" s="47">
        <v>1</v>
      </c>
      <c r="DQ10" s="47"/>
      <c r="DR10" s="47"/>
      <c r="DS10" s="47">
        <v>1</v>
      </c>
      <c r="DT10" s="47"/>
      <c r="DU10" s="47"/>
      <c r="DV10" s="47">
        <v>1</v>
      </c>
      <c r="DW10" s="47"/>
      <c r="DX10" s="47"/>
      <c r="DY10" s="47">
        <v>1</v>
      </c>
      <c r="DZ10" s="47"/>
      <c r="EA10" s="47"/>
      <c r="EB10" s="47">
        <v>1</v>
      </c>
      <c r="EC10" s="47"/>
      <c r="ED10" s="47"/>
      <c r="EE10" s="47">
        <v>1</v>
      </c>
      <c r="EF10" s="47"/>
      <c r="EG10" s="47"/>
      <c r="EH10" s="47">
        <v>1</v>
      </c>
      <c r="EI10" s="47"/>
      <c r="EJ10" s="47"/>
      <c r="EK10" s="47">
        <v>1</v>
      </c>
      <c r="EL10" s="47"/>
      <c r="EM10" s="47"/>
      <c r="EN10" s="47">
        <v>1</v>
      </c>
      <c r="EO10" s="47"/>
      <c r="EP10" s="47"/>
      <c r="EQ10" s="47">
        <v>1</v>
      </c>
      <c r="ER10" s="47"/>
      <c r="ES10" s="47"/>
      <c r="ET10" s="47">
        <v>1</v>
      </c>
      <c r="EU10" s="47"/>
      <c r="EV10" s="47"/>
      <c r="EW10" s="47">
        <v>1</v>
      </c>
      <c r="EX10" s="47"/>
      <c r="EY10" s="47"/>
      <c r="EZ10" s="47">
        <v>1</v>
      </c>
      <c r="FA10" s="47"/>
      <c r="FB10" s="47"/>
      <c r="FC10" s="47">
        <v>1</v>
      </c>
      <c r="FD10" s="47"/>
      <c r="FE10" s="47"/>
      <c r="FF10" s="47">
        <v>1</v>
      </c>
      <c r="FG10" s="47"/>
      <c r="FH10" s="47"/>
      <c r="FI10" s="47">
        <v>1</v>
      </c>
      <c r="FJ10" s="47"/>
      <c r="FK10" s="47"/>
      <c r="FL10" s="47">
        <v>1</v>
      </c>
      <c r="FM10" s="47"/>
      <c r="FN10" s="47"/>
      <c r="FO10" s="47">
        <v>1</v>
      </c>
      <c r="FP10" s="47"/>
      <c r="FQ10" s="47"/>
      <c r="FR10" s="47">
        <v>1</v>
      </c>
      <c r="FS10" s="47"/>
      <c r="FT10" s="47"/>
      <c r="FU10" s="47">
        <v>1</v>
      </c>
      <c r="FV10" s="47"/>
      <c r="FW10" s="47"/>
      <c r="FX10" s="47">
        <v>1</v>
      </c>
      <c r="FY10" s="47"/>
      <c r="FZ10" s="47"/>
      <c r="GA10" s="47">
        <v>1</v>
      </c>
      <c r="GB10" s="47"/>
      <c r="GC10" s="47"/>
      <c r="GD10" s="47">
        <v>1</v>
      </c>
      <c r="GE10" s="47"/>
      <c r="GF10" s="47"/>
      <c r="GG10" s="47">
        <v>1</v>
      </c>
      <c r="GH10" s="47"/>
      <c r="GI10" s="47"/>
      <c r="GJ10" s="47">
        <v>1</v>
      </c>
      <c r="GK10" s="47"/>
      <c r="GL10" s="47"/>
      <c r="GM10" s="47">
        <v>1</v>
      </c>
      <c r="GN10" s="47"/>
      <c r="GO10" s="47"/>
      <c r="GP10" s="47">
        <v>1</v>
      </c>
      <c r="GQ10" s="47"/>
      <c r="GR10" s="47"/>
      <c r="GS10" s="47">
        <v>1</v>
      </c>
      <c r="GT10" s="47"/>
      <c r="GU10" s="47"/>
      <c r="GV10" s="47">
        <v>1</v>
      </c>
      <c r="GW10" s="47"/>
      <c r="GX10" s="47"/>
      <c r="GY10" s="47">
        <v>1</v>
      </c>
      <c r="GZ10" s="47"/>
      <c r="HA10" s="47"/>
      <c r="HB10" s="47">
        <v>1</v>
      </c>
      <c r="HC10" s="47"/>
      <c r="HD10" s="47"/>
      <c r="HE10" s="47">
        <v>1</v>
      </c>
      <c r="HF10" s="47"/>
      <c r="HG10" s="47"/>
      <c r="HH10" s="47">
        <v>1</v>
      </c>
      <c r="HI10" s="47"/>
      <c r="HJ10" s="47"/>
      <c r="HK10" s="47">
        <v>1</v>
      </c>
      <c r="HL10" s="47"/>
      <c r="HM10" s="47"/>
      <c r="HN10" s="47">
        <v>1</v>
      </c>
      <c r="HO10" s="47"/>
      <c r="HP10" s="47"/>
      <c r="HQ10" s="47">
        <v>1</v>
      </c>
      <c r="HR10" s="47"/>
      <c r="HS10" s="47"/>
      <c r="HT10" s="47">
        <v>1</v>
      </c>
      <c r="HU10" s="47"/>
      <c r="HV10" s="47"/>
      <c r="HW10" s="47">
        <v>1</v>
      </c>
      <c r="HX10" s="47"/>
      <c r="HY10" s="47"/>
      <c r="HZ10" s="47">
        <v>1</v>
      </c>
      <c r="IA10" s="47"/>
      <c r="IB10" s="47"/>
      <c r="IC10" s="47">
        <v>1</v>
      </c>
      <c r="ID10" s="47"/>
      <c r="IE10" s="47"/>
      <c r="IF10" s="47">
        <v>1</v>
      </c>
      <c r="IG10" s="47"/>
      <c r="IH10" s="47"/>
      <c r="II10" s="47">
        <v>1</v>
      </c>
      <c r="IJ10" s="47"/>
      <c r="IK10" s="47"/>
      <c r="IL10" s="47">
        <v>1</v>
      </c>
      <c r="IM10" s="47"/>
      <c r="IN10" s="47"/>
      <c r="IO10" s="47">
        <v>1</v>
      </c>
      <c r="IP10" s="47"/>
      <c r="IQ10" s="47"/>
      <c r="IR10" s="47">
        <v>1</v>
      </c>
      <c r="IS10" s="47"/>
      <c r="IT10" s="47"/>
    </row>
    <row r="11" spans="1:254" x14ac:dyDescent="0.25">
      <c r="A11" s="47">
        <v>3</v>
      </c>
      <c r="B11" s="47" t="s">
        <v>1416</v>
      </c>
      <c r="C11" s="47">
        <v>1</v>
      </c>
      <c r="D11" s="47"/>
      <c r="E11" s="47"/>
      <c r="F11" s="47">
        <v>1</v>
      </c>
      <c r="G11" s="47"/>
      <c r="H11" s="47"/>
      <c r="I11" s="47">
        <v>1</v>
      </c>
      <c r="J11" s="47"/>
      <c r="K11" s="47"/>
      <c r="L11" s="47">
        <v>1</v>
      </c>
      <c r="M11" s="47"/>
      <c r="N11" s="47"/>
      <c r="O11" s="47">
        <v>1</v>
      </c>
      <c r="P11" s="47"/>
      <c r="Q11" s="47"/>
      <c r="R11" s="47">
        <v>1</v>
      </c>
      <c r="S11" s="47"/>
      <c r="T11" s="47"/>
      <c r="U11" s="47"/>
      <c r="V11" s="47">
        <v>1</v>
      </c>
      <c r="W11" s="47"/>
      <c r="X11" s="47"/>
      <c r="Y11" s="47">
        <v>1</v>
      </c>
      <c r="Z11" s="47"/>
      <c r="AA11" s="47"/>
      <c r="AB11" s="47">
        <v>1</v>
      </c>
      <c r="AC11" s="47"/>
      <c r="AD11" s="47"/>
      <c r="AE11" s="47"/>
      <c r="AF11" s="47">
        <v>1</v>
      </c>
      <c r="AG11" s="47"/>
      <c r="AH11" s="47">
        <v>1</v>
      </c>
      <c r="AI11" s="47"/>
      <c r="AJ11" s="47"/>
      <c r="AK11" s="47">
        <v>1</v>
      </c>
      <c r="AL11" s="47"/>
      <c r="AM11" s="47"/>
      <c r="AN11" s="47">
        <v>1</v>
      </c>
      <c r="AO11" s="47"/>
      <c r="AP11" s="47">
        <v>1</v>
      </c>
      <c r="AQ11" s="47"/>
      <c r="AR11" s="47"/>
      <c r="AS11" s="47"/>
      <c r="AT11" s="47">
        <v>1</v>
      </c>
      <c r="AU11" s="47"/>
      <c r="AV11" s="47"/>
      <c r="AW11" s="47">
        <v>1</v>
      </c>
      <c r="AX11" s="47"/>
      <c r="AY11" s="47"/>
      <c r="AZ11" s="47">
        <v>1</v>
      </c>
      <c r="BA11" s="47"/>
      <c r="BB11" s="47"/>
      <c r="BC11" s="47">
        <v>1</v>
      </c>
      <c r="BD11" s="47"/>
      <c r="BE11" s="47"/>
      <c r="BF11" s="47">
        <v>1</v>
      </c>
      <c r="BG11" s="47"/>
      <c r="BH11" s="47"/>
      <c r="BI11" s="47">
        <v>1</v>
      </c>
      <c r="BJ11" s="47"/>
      <c r="BK11" s="47"/>
      <c r="BL11" s="47">
        <v>1</v>
      </c>
      <c r="BM11" s="47"/>
      <c r="BN11" s="47"/>
      <c r="BO11" s="47">
        <v>1</v>
      </c>
      <c r="BP11" s="47"/>
      <c r="BQ11" s="47"/>
      <c r="BR11" s="47">
        <v>1</v>
      </c>
      <c r="BS11" s="47"/>
      <c r="BT11" s="47"/>
      <c r="BU11" s="47">
        <v>1</v>
      </c>
      <c r="BV11" s="47"/>
      <c r="BW11" s="47"/>
      <c r="BX11" s="47">
        <v>1</v>
      </c>
      <c r="BY11" s="47"/>
      <c r="BZ11" s="47">
        <v>1</v>
      </c>
      <c r="CA11" s="47"/>
      <c r="CB11" s="47"/>
      <c r="CC11" s="47">
        <v>1</v>
      </c>
      <c r="CD11" s="47"/>
      <c r="CE11" s="47"/>
      <c r="CF11" s="47">
        <v>1</v>
      </c>
      <c r="CG11" s="47"/>
      <c r="CH11" s="47"/>
      <c r="CI11" s="47"/>
      <c r="CJ11" s="47">
        <v>1</v>
      </c>
      <c r="CK11" s="47"/>
      <c r="CL11" s="47"/>
      <c r="CM11" s="47">
        <v>1</v>
      </c>
      <c r="CN11" s="47"/>
      <c r="CO11" s="47">
        <v>1</v>
      </c>
      <c r="CP11" s="47"/>
      <c r="CQ11" s="47"/>
      <c r="CR11" s="47"/>
      <c r="CS11" s="47">
        <v>1</v>
      </c>
      <c r="CT11" s="47"/>
      <c r="CU11" s="47">
        <v>1</v>
      </c>
      <c r="CV11" s="47"/>
      <c r="CW11" s="47"/>
      <c r="CX11" s="47">
        <v>1</v>
      </c>
      <c r="CY11" s="47"/>
      <c r="CZ11" s="47"/>
      <c r="DA11" s="47"/>
      <c r="DB11" s="47">
        <v>1</v>
      </c>
      <c r="DC11" s="47"/>
      <c r="DD11" s="47"/>
      <c r="DE11" s="47">
        <v>1</v>
      </c>
      <c r="DF11" s="47"/>
      <c r="DG11" s="47"/>
      <c r="DH11" s="47">
        <v>1</v>
      </c>
      <c r="DI11" s="47"/>
      <c r="DJ11" s="47"/>
      <c r="DK11" s="47">
        <v>1</v>
      </c>
      <c r="DL11" s="47"/>
      <c r="DM11" s="47"/>
      <c r="DN11" s="47"/>
      <c r="DO11" s="47">
        <v>1</v>
      </c>
      <c r="DP11" s="47"/>
      <c r="DQ11" s="47"/>
      <c r="DR11" s="47">
        <v>1</v>
      </c>
      <c r="DS11" s="47"/>
      <c r="DT11" s="47"/>
      <c r="DU11" s="47">
        <v>1</v>
      </c>
      <c r="DV11" s="47">
        <v>1</v>
      </c>
      <c r="DW11" s="47"/>
      <c r="DX11" s="47"/>
      <c r="DY11" s="47"/>
      <c r="DZ11" s="47">
        <v>1</v>
      </c>
      <c r="EA11" s="47"/>
      <c r="EB11" s="47">
        <v>1</v>
      </c>
      <c r="EC11" s="47"/>
      <c r="ED11" s="47"/>
      <c r="EE11" s="47">
        <v>1</v>
      </c>
      <c r="EF11" s="47"/>
      <c r="EG11" s="47"/>
      <c r="EH11" s="47">
        <v>1</v>
      </c>
      <c r="EI11" s="47"/>
      <c r="EJ11" s="47"/>
      <c r="EK11" s="47">
        <v>1</v>
      </c>
      <c r="EL11" s="47"/>
      <c r="EM11" s="47"/>
      <c r="EN11" s="47"/>
      <c r="EO11" s="47">
        <v>1</v>
      </c>
      <c r="EP11" s="47"/>
      <c r="EQ11" s="47">
        <v>1</v>
      </c>
      <c r="ER11" s="47"/>
      <c r="ES11" s="47"/>
      <c r="ET11" s="47">
        <v>1</v>
      </c>
      <c r="EU11" s="47"/>
      <c r="EV11" s="47"/>
      <c r="EW11" s="47">
        <v>1</v>
      </c>
      <c r="EX11" s="47"/>
      <c r="EY11" s="47"/>
      <c r="EZ11" s="47">
        <v>1</v>
      </c>
      <c r="FA11" s="47"/>
      <c r="FB11" s="47"/>
      <c r="FC11" s="47"/>
      <c r="FD11" s="47"/>
      <c r="FE11" s="47">
        <v>1</v>
      </c>
      <c r="FF11" s="47">
        <v>1</v>
      </c>
      <c r="FG11" s="47"/>
      <c r="FH11" s="47"/>
      <c r="FI11">
        <v>1</v>
      </c>
      <c r="FJ11" s="47"/>
      <c r="FK11" s="47"/>
      <c r="FL11" s="47">
        <v>1</v>
      </c>
      <c r="FM11" s="47"/>
      <c r="FN11" s="47"/>
      <c r="FO11" s="47">
        <v>1</v>
      </c>
      <c r="FP11" s="47"/>
      <c r="FQ11" s="47"/>
      <c r="FR11" s="47"/>
      <c r="FS11" s="47">
        <v>1</v>
      </c>
      <c r="FT11" s="47"/>
      <c r="FU11" s="47"/>
      <c r="FV11" s="47">
        <v>1</v>
      </c>
      <c r="FW11" s="47"/>
      <c r="FX11" s="47"/>
      <c r="FY11" s="47">
        <v>1</v>
      </c>
      <c r="FZ11" s="47"/>
      <c r="GA11" s="47"/>
      <c r="GB11" s="47">
        <v>1</v>
      </c>
      <c r="GC11" s="47"/>
      <c r="GD11" s="47"/>
      <c r="GE11" s="47"/>
      <c r="GF11" s="47">
        <v>1</v>
      </c>
      <c r="GG11" s="47">
        <v>1</v>
      </c>
      <c r="GH11" s="47"/>
      <c r="GI11" s="47"/>
      <c r="GJ11" s="47"/>
      <c r="GK11" s="47">
        <v>1</v>
      </c>
      <c r="GL11" s="47"/>
      <c r="GM11" s="47"/>
      <c r="GN11" s="47">
        <v>1</v>
      </c>
      <c r="GO11" s="47"/>
      <c r="GP11" s="47"/>
      <c r="GQ11" s="47">
        <v>1</v>
      </c>
      <c r="GR11" s="47"/>
      <c r="GS11" s="47"/>
      <c r="GT11" s="47">
        <v>1</v>
      </c>
      <c r="GU11" s="47"/>
      <c r="GV11" s="47">
        <v>1</v>
      </c>
      <c r="GW11" s="47"/>
      <c r="GX11" s="47"/>
      <c r="GY11" s="47">
        <v>1</v>
      </c>
      <c r="GZ11" s="47"/>
      <c r="HA11" s="47"/>
      <c r="HB11" s="47">
        <v>1</v>
      </c>
      <c r="HC11" s="47"/>
      <c r="HD11" s="47"/>
      <c r="HE11" s="47"/>
      <c r="HF11" s="47">
        <v>1</v>
      </c>
      <c r="HG11" s="47"/>
      <c r="HH11" s="47"/>
      <c r="HI11" s="47"/>
      <c r="HJ11" s="47">
        <v>1</v>
      </c>
      <c r="HK11" s="47"/>
      <c r="HL11" s="47">
        <v>1</v>
      </c>
      <c r="HM11" s="47"/>
      <c r="HN11" s="47"/>
      <c r="HO11" s="47">
        <v>1</v>
      </c>
      <c r="HP11" s="47"/>
      <c r="HQ11" s="47">
        <v>1</v>
      </c>
      <c r="HR11" s="47"/>
      <c r="HS11" s="47"/>
      <c r="HT11" s="47"/>
      <c r="HU11" s="47">
        <v>1</v>
      </c>
      <c r="HV11" s="47"/>
      <c r="HW11" s="47">
        <v>1</v>
      </c>
      <c r="HX11" s="47"/>
      <c r="HY11" s="47"/>
      <c r="HZ11" s="47">
        <v>1</v>
      </c>
      <c r="IA11" s="47"/>
      <c r="IB11" s="47"/>
      <c r="IC11" s="47">
        <v>1</v>
      </c>
      <c r="ID11" s="47"/>
      <c r="IE11" s="47"/>
      <c r="IF11" s="47"/>
      <c r="IG11" s="47">
        <v>1</v>
      </c>
      <c r="IH11" s="47"/>
      <c r="II11" s="47">
        <v>1</v>
      </c>
      <c r="IJ11" s="47"/>
      <c r="IK11" s="47"/>
      <c r="IL11" s="47">
        <v>1</v>
      </c>
      <c r="IM11" s="47"/>
      <c r="IN11" s="47"/>
      <c r="IO11" s="47"/>
      <c r="IP11" s="47">
        <v>1</v>
      </c>
      <c r="IQ11" s="47"/>
      <c r="IR11" s="47">
        <v>1</v>
      </c>
      <c r="IS11" s="47"/>
      <c r="IT11" s="47"/>
    </row>
    <row r="12" spans="1:254" x14ac:dyDescent="0.25">
      <c r="A12" s="47">
        <v>4</v>
      </c>
      <c r="B12" s="47" t="s">
        <v>1418</v>
      </c>
      <c r="C12" s="47">
        <v>1</v>
      </c>
      <c r="D12" s="47"/>
      <c r="E12" s="47"/>
      <c r="F12" s="47">
        <v>1</v>
      </c>
      <c r="G12" s="47"/>
      <c r="H12" s="47"/>
      <c r="I12" s="47">
        <v>1</v>
      </c>
      <c r="J12" s="47"/>
      <c r="K12" s="47"/>
      <c r="L12" s="47">
        <v>1</v>
      </c>
      <c r="M12" s="47"/>
      <c r="N12" s="47"/>
      <c r="O12" s="47">
        <v>1</v>
      </c>
      <c r="P12" s="47"/>
      <c r="Q12" s="47"/>
      <c r="R12" s="47">
        <v>1</v>
      </c>
      <c r="S12" s="47"/>
      <c r="T12" s="47"/>
      <c r="U12" s="47">
        <v>1</v>
      </c>
      <c r="V12" s="47"/>
      <c r="W12" s="47"/>
      <c r="X12" s="47">
        <v>1</v>
      </c>
      <c r="Y12" s="47"/>
      <c r="Z12" s="47"/>
      <c r="AA12" s="47"/>
      <c r="AB12" s="47">
        <v>1</v>
      </c>
      <c r="AC12" s="47"/>
      <c r="AD12" s="47"/>
      <c r="AE12" s="47">
        <v>1</v>
      </c>
      <c r="AF12" s="47"/>
      <c r="AG12" s="47">
        <v>1</v>
      </c>
      <c r="AH12" s="47"/>
      <c r="AI12" s="47"/>
      <c r="AJ12" s="47">
        <v>1</v>
      </c>
      <c r="AK12" s="47"/>
      <c r="AL12" s="47"/>
      <c r="AM12" s="47">
        <v>1</v>
      </c>
      <c r="AN12" s="47"/>
      <c r="AO12" s="47"/>
      <c r="AP12" s="47">
        <v>1</v>
      </c>
      <c r="AQ12" s="47"/>
      <c r="AR12" s="47"/>
      <c r="AS12" s="47">
        <v>1</v>
      </c>
      <c r="AT12" s="47"/>
      <c r="AU12" s="47"/>
      <c r="AV12" s="47"/>
      <c r="AW12" s="47">
        <v>1</v>
      </c>
      <c r="AX12" s="47"/>
      <c r="AY12" s="47"/>
      <c r="AZ12" s="47">
        <v>1</v>
      </c>
      <c r="BA12" s="47"/>
      <c r="BB12" s="47"/>
      <c r="BC12" s="47">
        <v>1</v>
      </c>
      <c r="BD12" s="47"/>
      <c r="BE12" s="47"/>
      <c r="BF12" s="47">
        <v>1</v>
      </c>
      <c r="BG12" s="47"/>
      <c r="BH12" s="47">
        <v>1</v>
      </c>
      <c r="BI12" s="47"/>
      <c r="BJ12" s="47"/>
      <c r="BK12" s="47">
        <v>1</v>
      </c>
      <c r="BL12" s="47"/>
      <c r="BM12" s="47"/>
      <c r="BN12" s="47"/>
      <c r="BO12" s="47">
        <v>1</v>
      </c>
      <c r="BP12" s="47"/>
      <c r="BQ12" s="47"/>
      <c r="BR12" s="47">
        <v>1</v>
      </c>
      <c r="BS12" s="47"/>
      <c r="BT12" s="47"/>
      <c r="BU12" s="47">
        <v>1</v>
      </c>
      <c r="BV12" s="47"/>
      <c r="BW12" s="47">
        <v>1</v>
      </c>
      <c r="BX12" s="47"/>
      <c r="BY12" s="47"/>
      <c r="BZ12" s="47">
        <v>1</v>
      </c>
      <c r="CA12" s="47"/>
      <c r="CB12" s="47"/>
      <c r="CC12" s="47">
        <v>1</v>
      </c>
      <c r="CD12" s="47"/>
      <c r="CE12" s="47"/>
      <c r="CF12" s="47">
        <v>1</v>
      </c>
      <c r="CG12" s="47"/>
      <c r="CH12" s="47"/>
      <c r="CI12" s="47">
        <v>1</v>
      </c>
      <c r="CJ12" s="47"/>
      <c r="CK12" s="47"/>
      <c r="CL12" s="47"/>
      <c r="CM12" s="47">
        <v>1</v>
      </c>
      <c r="CN12" s="47"/>
      <c r="CO12" s="47">
        <v>1</v>
      </c>
      <c r="CP12" s="47"/>
      <c r="CQ12" s="47"/>
      <c r="CR12" s="47">
        <v>1</v>
      </c>
      <c r="CS12" s="47"/>
      <c r="CT12" s="47"/>
      <c r="CU12" s="47">
        <v>1</v>
      </c>
      <c r="CV12" s="47"/>
      <c r="CW12" s="47"/>
      <c r="CX12" s="47">
        <v>1</v>
      </c>
      <c r="CY12" s="47"/>
      <c r="CZ12" s="47"/>
      <c r="DA12" s="47">
        <v>1</v>
      </c>
      <c r="DB12" s="47"/>
      <c r="DC12" s="47"/>
      <c r="DD12" s="47">
        <v>1</v>
      </c>
      <c r="DE12" s="47"/>
      <c r="DF12" s="47"/>
      <c r="DG12" s="47"/>
      <c r="DH12" s="47">
        <v>1</v>
      </c>
      <c r="DI12" s="47"/>
      <c r="DJ12" s="47"/>
      <c r="DK12" s="47">
        <v>1</v>
      </c>
      <c r="DL12" s="47"/>
      <c r="DM12" s="47"/>
      <c r="DN12" s="47">
        <v>1</v>
      </c>
      <c r="DO12" s="47"/>
      <c r="DP12" s="47"/>
      <c r="DQ12" s="47">
        <v>1</v>
      </c>
      <c r="DR12" s="47"/>
      <c r="DS12" s="47"/>
      <c r="DT12" s="47">
        <v>1</v>
      </c>
      <c r="DU12" s="47"/>
      <c r="DV12" s="47">
        <v>1</v>
      </c>
      <c r="DW12" s="47"/>
      <c r="DX12" s="47"/>
      <c r="DY12" s="47"/>
      <c r="DZ12" s="47">
        <v>1</v>
      </c>
      <c r="EA12" s="47"/>
      <c r="EB12" s="47">
        <v>1</v>
      </c>
      <c r="EC12" s="47"/>
      <c r="ED12" s="47"/>
      <c r="EE12" s="47">
        <v>1</v>
      </c>
      <c r="EF12" s="47"/>
      <c r="EG12" s="47"/>
      <c r="EH12" s="47">
        <v>1</v>
      </c>
      <c r="EI12" s="47"/>
      <c r="EJ12" s="47"/>
      <c r="EK12" s="47">
        <v>1</v>
      </c>
      <c r="EL12" s="47"/>
      <c r="EM12" s="47"/>
      <c r="EN12" s="47">
        <v>1</v>
      </c>
      <c r="EO12" s="47"/>
      <c r="EP12" s="47"/>
      <c r="EQ12" s="47">
        <v>1</v>
      </c>
      <c r="ER12" s="47"/>
      <c r="ES12" s="47"/>
      <c r="ET12" s="47">
        <v>1</v>
      </c>
      <c r="EU12" s="47"/>
      <c r="EV12" s="47"/>
      <c r="EW12" s="47">
        <v>1</v>
      </c>
      <c r="EX12" s="47"/>
      <c r="EY12" s="47"/>
      <c r="EZ12" s="47">
        <v>1</v>
      </c>
      <c r="FA12" s="47"/>
      <c r="FB12" s="47"/>
      <c r="FC12" s="47"/>
      <c r="FD12" s="47">
        <v>1</v>
      </c>
      <c r="FE12" s="47"/>
      <c r="FF12" s="47">
        <v>1</v>
      </c>
      <c r="FG12" s="47"/>
      <c r="FH12" s="47"/>
      <c r="FI12" s="47">
        <v>1</v>
      </c>
      <c r="FJ12" s="47"/>
      <c r="FK12" s="47"/>
      <c r="FL12" s="47">
        <v>1</v>
      </c>
      <c r="FM12" s="47"/>
      <c r="FN12" s="47"/>
      <c r="FO12" s="47">
        <v>1</v>
      </c>
      <c r="FP12" s="47"/>
      <c r="FQ12" s="47"/>
      <c r="FR12" s="47">
        <v>1</v>
      </c>
      <c r="FS12" s="47"/>
      <c r="FT12" s="47"/>
      <c r="FU12" s="47">
        <v>1</v>
      </c>
      <c r="FV12" s="47"/>
      <c r="FW12" s="47"/>
      <c r="FX12" s="47"/>
      <c r="FY12" s="47">
        <v>1</v>
      </c>
      <c r="FZ12" s="47"/>
      <c r="GA12" s="47"/>
      <c r="GB12" s="47">
        <v>1</v>
      </c>
      <c r="GC12" s="47"/>
      <c r="GD12" s="47"/>
      <c r="GE12" s="47">
        <v>1</v>
      </c>
      <c r="GF12" s="47"/>
      <c r="GG12" s="47">
        <v>1</v>
      </c>
      <c r="GH12" s="47"/>
      <c r="GI12" s="47"/>
      <c r="GJ12" s="47"/>
      <c r="GK12" s="47">
        <v>1</v>
      </c>
      <c r="GL12" s="47"/>
      <c r="GM12" s="47">
        <v>1</v>
      </c>
      <c r="GN12" s="47"/>
      <c r="GO12" s="47"/>
      <c r="GP12" s="47"/>
      <c r="GQ12" s="47">
        <v>1</v>
      </c>
      <c r="GR12" s="47"/>
      <c r="GS12" s="47"/>
      <c r="GT12" s="47">
        <v>1</v>
      </c>
      <c r="GU12" s="47"/>
      <c r="GV12" s="47">
        <v>1</v>
      </c>
      <c r="GW12" s="47"/>
      <c r="GX12" s="47"/>
      <c r="GY12" s="47">
        <v>1</v>
      </c>
      <c r="GZ12" s="47"/>
      <c r="HA12" s="47"/>
      <c r="HB12" s="47">
        <v>1</v>
      </c>
      <c r="HC12" s="47"/>
      <c r="HD12" s="47"/>
      <c r="HE12" s="47"/>
      <c r="HF12" s="47">
        <v>1</v>
      </c>
      <c r="HG12" s="47"/>
      <c r="HH12" s="47">
        <v>1</v>
      </c>
      <c r="HI12" s="47"/>
      <c r="HJ12" s="47"/>
      <c r="HK12" s="47">
        <v>1</v>
      </c>
      <c r="HL12" s="47"/>
      <c r="HM12" s="47"/>
      <c r="HN12" s="47">
        <v>1</v>
      </c>
      <c r="HO12" s="47"/>
      <c r="HP12" s="47"/>
      <c r="HQ12" s="47">
        <v>1</v>
      </c>
      <c r="HR12" s="47"/>
      <c r="HS12" s="47"/>
      <c r="HT12" s="47">
        <v>1</v>
      </c>
      <c r="HU12" s="47"/>
      <c r="HV12" s="47"/>
      <c r="HW12" s="47">
        <v>1</v>
      </c>
      <c r="HX12" s="47"/>
      <c r="HY12" s="47"/>
      <c r="HZ12" s="47">
        <v>1</v>
      </c>
      <c r="IA12" s="47"/>
      <c r="IB12" s="47"/>
      <c r="IC12" s="47">
        <v>1</v>
      </c>
      <c r="ID12" s="47"/>
      <c r="IE12" s="47"/>
      <c r="IF12" s="47">
        <v>1</v>
      </c>
      <c r="IG12" s="47"/>
      <c r="IH12" s="47"/>
      <c r="II12" s="47">
        <v>1</v>
      </c>
      <c r="IJ12" s="47"/>
      <c r="IK12" s="47"/>
      <c r="IL12" s="47">
        <v>1</v>
      </c>
      <c r="IM12" s="47"/>
      <c r="IN12" s="47"/>
      <c r="IO12" s="47">
        <v>1</v>
      </c>
      <c r="IP12" s="47"/>
      <c r="IQ12" s="47"/>
      <c r="IR12" s="47">
        <v>1</v>
      </c>
      <c r="IS12" s="47"/>
      <c r="IT12" s="47"/>
    </row>
    <row r="13" spans="1:254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</row>
    <row r="14" spans="1:254" x14ac:dyDescent="0.25">
      <c r="A14" s="140" t="s">
        <v>171</v>
      </c>
      <c r="B14" s="142"/>
      <c r="C14" s="3">
        <f t="shared" ref="C14:AH14" si="0">SUM(C9:C13)</f>
        <v>4</v>
      </c>
      <c r="D14" s="3">
        <f t="shared" si="0"/>
        <v>0</v>
      </c>
      <c r="E14" s="3">
        <f t="shared" si="0"/>
        <v>0</v>
      </c>
      <c r="F14" s="3">
        <f t="shared" si="0"/>
        <v>4</v>
      </c>
      <c r="G14" s="3">
        <f t="shared" si="0"/>
        <v>0</v>
      </c>
      <c r="H14" s="3">
        <f t="shared" si="0"/>
        <v>0</v>
      </c>
      <c r="I14" s="3">
        <f t="shared" si="0"/>
        <v>4</v>
      </c>
      <c r="J14" s="3">
        <f t="shared" si="0"/>
        <v>0</v>
      </c>
      <c r="K14" s="3">
        <f t="shared" si="0"/>
        <v>0</v>
      </c>
      <c r="L14" s="3">
        <f t="shared" si="0"/>
        <v>4</v>
      </c>
      <c r="M14" s="3">
        <f t="shared" si="0"/>
        <v>0</v>
      </c>
      <c r="N14" s="3">
        <f t="shared" si="0"/>
        <v>0</v>
      </c>
      <c r="O14" s="3">
        <f t="shared" si="0"/>
        <v>4</v>
      </c>
      <c r="P14" s="3">
        <f t="shared" si="0"/>
        <v>0</v>
      </c>
      <c r="Q14" s="3">
        <f t="shared" si="0"/>
        <v>0</v>
      </c>
      <c r="R14" s="3">
        <f t="shared" si="0"/>
        <v>4</v>
      </c>
      <c r="S14" s="3">
        <f t="shared" si="0"/>
        <v>0</v>
      </c>
      <c r="T14" s="3">
        <f t="shared" si="0"/>
        <v>0</v>
      </c>
      <c r="U14" s="3">
        <f t="shared" si="0"/>
        <v>3</v>
      </c>
      <c r="V14" s="3">
        <f t="shared" si="0"/>
        <v>1</v>
      </c>
      <c r="W14" s="3">
        <f t="shared" si="0"/>
        <v>0</v>
      </c>
      <c r="X14" s="3">
        <f t="shared" si="0"/>
        <v>3</v>
      </c>
      <c r="Y14" s="3">
        <f t="shared" si="0"/>
        <v>1</v>
      </c>
      <c r="Z14" s="3">
        <f t="shared" si="0"/>
        <v>0</v>
      </c>
      <c r="AA14" s="3">
        <f t="shared" si="0"/>
        <v>2</v>
      </c>
      <c r="AB14" s="3">
        <f t="shared" si="0"/>
        <v>2</v>
      </c>
      <c r="AC14" s="3">
        <f t="shared" si="0"/>
        <v>0</v>
      </c>
      <c r="AD14" s="3">
        <f t="shared" si="0"/>
        <v>2</v>
      </c>
      <c r="AE14" s="3">
        <f t="shared" si="0"/>
        <v>1</v>
      </c>
      <c r="AF14" s="3">
        <f t="shared" si="0"/>
        <v>1</v>
      </c>
      <c r="AG14" s="3">
        <f t="shared" si="0"/>
        <v>3</v>
      </c>
      <c r="AH14" s="3">
        <f t="shared" si="0"/>
        <v>1</v>
      </c>
      <c r="AI14" s="3">
        <f t="shared" ref="AI14:BN14" si="1">SUM(AI9:AI13)</f>
        <v>0</v>
      </c>
      <c r="AJ14" s="3">
        <f t="shared" si="1"/>
        <v>3</v>
      </c>
      <c r="AK14" s="3">
        <f t="shared" si="1"/>
        <v>1</v>
      </c>
      <c r="AL14" s="3">
        <f t="shared" si="1"/>
        <v>0</v>
      </c>
      <c r="AM14" s="3">
        <f t="shared" si="1"/>
        <v>3</v>
      </c>
      <c r="AN14" s="3">
        <f t="shared" si="1"/>
        <v>1</v>
      </c>
      <c r="AO14" s="3">
        <f t="shared" si="1"/>
        <v>0</v>
      </c>
      <c r="AP14" s="3">
        <f t="shared" si="1"/>
        <v>4</v>
      </c>
      <c r="AQ14" s="3">
        <f t="shared" si="1"/>
        <v>0</v>
      </c>
      <c r="AR14" s="3">
        <f t="shared" si="1"/>
        <v>0</v>
      </c>
      <c r="AS14" s="3">
        <f t="shared" si="1"/>
        <v>3</v>
      </c>
      <c r="AT14" s="3">
        <f t="shared" si="1"/>
        <v>1</v>
      </c>
      <c r="AU14" s="3">
        <f t="shared" si="1"/>
        <v>0</v>
      </c>
      <c r="AV14" s="3">
        <f t="shared" si="1"/>
        <v>2</v>
      </c>
      <c r="AW14" s="3">
        <f t="shared" si="1"/>
        <v>2</v>
      </c>
      <c r="AX14" s="3">
        <f t="shared" si="1"/>
        <v>0</v>
      </c>
      <c r="AY14" s="3">
        <f t="shared" si="1"/>
        <v>2</v>
      </c>
      <c r="AZ14" s="3">
        <f t="shared" si="1"/>
        <v>2</v>
      </c>
      <c r="BA14" s="3">
        <f t="shared" si="1"/>
        <v>0</v>
      </c>
      <c r="BB14" s="3">
        <f t="shared" si="1"/>
        <v>2</v>
      </c>
      <c r="BC14" s="3">
        <f t="shared" si="1"/>
        <v>2</v>
      </c>
      <c r="BD14" s="3">
        <f t="shared" si="1"/>
        <v>0</v>
      </c>
      <c r="BE14" s="3">
        <f t="shared" si="1"/>
        <v>2</v>
      </c>
      <c r="BF14" s="3">
        <f t="shared" si="1"/>
        <v>2</v>
      </c>
      <c r="BG14" s="3">
        <f t="shared" si="1"/>
        <v>0</v>
      </c>
      <c r="BH14" s="3">
        <f t="shared" si="1"/>
        <v>3</v>
      </c>
      <c r="BI14" s="3">
        <f t="shared" si="1"/>
        <v>1</v>
      </c>
      <c r="BJ14" s="3">
        <f t="shared" si="1"/>
        <v>0</v>
      </c>
      <c r="BK14" s="3">
        <f t="shared" si="1"/>
        <v>3</v>
      </c>
      <c r="BL14" s="3">
        <f t="shared" si="1"/>
        <v>1</v>
      </c>
      <c r="BM14" s="3">
        <f t="shared" si="1"/>
        <v>0</v>
      </c>
      <c r="BN14" s="3">
        <f t="shared" si="1"/>
        <v>2</v>
      </c>
      <c r="BO14" s="3">
        <f t="shared" ref="BO14:CT14" si="2">SUM(BO9:BO13)</f>
        <v>2</v>
      </c>
      <c r="BP14" s="3">
        <f t="shared" si="2"/>
        <v>0</v>
      </c>
      <c r="BQ14" s="3">
        <f t="shared" si="2"/>
        <v>2</v>
      </c>
      <c r="BR14" s="3">
        <f t="shared" si="2"/>
        <v>2</v>
      </c>
      <c r="BS14" s="3">
        <f t="shared" si="2"/>
        <v>0</v>
      </c>
      <c r="BT14" s="3">
        <f t="shared" si="2"/>
        <v>2</v>
      </c>
      <c r="BU14" s="3">
        <f t="shared" si="2"/>
        <v>2</v>
      </c>
      <c r="BV14" s="3">
        <f t="shared" si="2"/>
        <v>0</v>
      </c>
      <c r="BW14" s="3">
        <f t="shared" si="2"/>
        <v>3</v>
      </c>
      <c r="BX14" s="3">
        <f t="shared" si="2"/>
        <v>1</v>
      </c>
      <c r="BY14" s="3">
        <f t="shared" si="2"/>
        <v>0</v>
      </c>
      <c r="BZ14" s="3">
        <f t="shared" si="2"/>
        <v>4</v>
      </c>
      <c r="CA14" s="3">
        <f t="shared" si="2"/>
        <v>0</v>
      </c>
      <c r="CB14" s="3">
        <f t="shared" si="2"/>
        <v>0</v>
      </c>
      <c r="CC14" s="3">
        <f t="shared" si="2"/>
        <v>4</v>
      </c>
      <c r="CD14" s="3">
        <f t="shared" si="2"/>
        <v>0</v>
      </c>
      <c r="CE14" s="3">
        <f t="shared" si="2"/>
        <v>0</v>
      </c>
      <c r="CF14" s="3">
        <f t="shared" si="2"/>
        <v>4</v>
      </c>
      <c r="CG14" s="3">
        <f t="shared" si="2"/>
        <v>0</v>
      </c>
      <c r="CH14" s="3">
        <f t="shared" si="2"/>
        <v>0</v>
      </c>
      <c r="CI14" s="3">
        <f t="shared" si="2"/>
        <v>3</v>
      </c>
      <c r="CJ14" s="3">
        <f t="shared" si="2"/>
        <v>1</v>
      </c>
      <c r="CK14" s="3">
        <f t="shared" si="2"/>
        <v>0</v>
      </c>
      <c r="CL14" s="3">
        <f t="shared" si="2"/>
        <v>2</v>
      </c>
      <c r="CM14" s="3">
        <f t="shared" si="2"/>
        <v>2</v>
      </c>
      <c r="CN14" s="3">
        <f t="shared" si="2"/>
        <v>0</v>
      </c>
      <c r="CO14" s="3">
        <f t="shared" si="2"/>
        <v>4</v>
      </c>
      <c r="CP14" s="3">
        <f t="shared" si="2"/>
        <v>0</v>
      </c>
      <c r="CQ14" s="3">
        <f t="shared" si="2"/>
        <v>0</v>
      </c>
      <c r="CR14" s="3">
        <f t="shared" si="2"/>
        <v>3</v>
      </c>
      <c r="CS14" s="3">
        <f t="shared" si="2"/>
        <v>1</v>
      </c>
      <c r="CT14" s="3">
        <f t="shared" si="2"/>
        <v>0</v>
      </c>
      <c r="CU14" s="3">
        <f t="shared" ref="CU14:DC14" si="3">SUM(CU9:CU13)</f>
        <v>4</v>
      </c>
      <c r="CV14" s="3">
        <f t="shared" si="3"/>
        <v>0</v>
      </c>
      <c r="CW14" s="3">
        <f t="shared" si="3"/>
        <v>0</v>
      </c>
      <c r="CX14" s="3">
        <f t="shared" si="3"/>
        <v>4</v>
      </c>
      <c r="CY14" s="3">
        <f t="shared" si="3"/>
        <v>0</v>
      </c>
      <c r="CZ14" s="3">
        <f t="shared" si="3"/>
        <v>0</v>
      </c>
      <c r="DA14" s="3">
        <f t="shared" si="3"/>
        <v>3</v>
      </c>
      <c r="DB14" s="3">
        <f t="shared" si="3"/>
        <v>1</v>
      </c>
      <c r="DC14" s="3">
        <f t="shared" si="3"/>
        <v>0</v>
      </c>
      <c r="DD14" s="3">
        <f>SUM(DD10:DD13)</f>
        <v>2</v>
      </c>
      <c r="DE14" s="3">
        <f t="shared" ref="DE14:EJ14" si="4">SUM(DE9:DE13)</f>
        <v>1</v>
      </c>
      <c r="DF14" s="3">
        <f t="shared" si="4"/>
        <v>0</v>
      </c>
      <c r="DG14" s="3">
        <f t="shared" si="4"/>
        <v>2</v>
      </c>
      <c r="DH14" s="3">
        <f t="shared" si="4"/>
        <v>2</v>
      </c>
      <c r="DI14" s="3">
        <f t="shared" si="4"/>
        <v>0</v>
      </c>
      <c r="DJ14" s="3">
        <f t="shared" si="4"/>
        <v>2</v>
      </c>
      <c r="DK14" s="3">
        <f t="shared" si="4"/>
        <v>2</v>
      </c>
      <c r="DL14" s="3">
        <f t="shared" si="4"/>
        <v>0</v>
      </c>
      <c r="DM14" s="3">
        <f t="shared" si="4"/>
        <v>2</v>
      </c>
      <c r="DN14" s="3">
        <f t="shared" si="4"/>
        <v>1</v>
      </c>
      <c r="DO14" s="3">
        <f t="shared" si="4"/>
        <v>1</v>
      </c>
      <c r="DP14" s="3">
        <f t="shared" si="4"/>
        <v>2</v>
      </c>
      <c r="DQ14" s="3">
        <f t="shared" si="4"/>
        <v>1</v>
      </c>
      <c r="DR14" s="3">
        <f t="shared" si="4"/>
        <v>1</v>
      </c>
      <c r="DS14" s="3">
        <f t="shared" si="4"/>
        <v>2</v>
      </c>
      <c r="DT14" s="3">
        <f t="shared" si="4"/>
        <v>1</v>
      </c>
      <c r="DU14" s="3">
        <f t="shared" si="4"/>
        <v>1</v>
      </c>
      <c r="DV14" s="3">
        <f t="shared" si="4"/>
        <v>4</v>
      </c>
      <c r="DW14" s="3">
        <f t="shared" si="4"/>
        <v>0</v>
      </c>
      <c r="DX14" s="3">
        <f t="shared" si="4"/>
        <v>0</v>
      </c>
      <c r="DY14" s="3">
        <f t="shared" si="4"/>
        <v>2</v>
      </c>
      <c r="DZ14" s="3">
        <f t="shared" si="4"/>
        <v>2</v>
      </c>
      <c r="EA14" s="3">
        <f t="shared" si="4"/>
        <v>0</v>
      </c>
      <c r="EB14" s="3">
        <f t="shared" si="4"/>
        <v>4</v>
      </c>
      <c r="EC14" s="3">
        <f t="shared" si="4"/>
        <v>0</v>
      </c>
      <c r="ED14" s="3">
        <f t="shared" si="4"/>
        <v>0</v>
      </c>
      <c r="EE14" s="3">
        <f t="shared" si="4"/>
        <v>4</v>
      </c>
      <c r="EF14" s="3">
        <f t="shared" si="4"/>
        <v>0</v>
      </c>
      <c r="EG14" s="3">
        <f t="shared" si="4"/>
        <v>0</v>
      </c>
      <c r="EH14" s="3">
        <f t="shared" si="4"/>
        <v>4</v>
      </c>
      <c r="EI14" s="3">
        <f t="shared" si="4"/>
        <v>0</v>
      </c>
      <c r="EJ14" s="3">
        <f t="shared" si="4"/>
        <v>0</v>
      </c>
      <c r="EK14" s="3">
        <f t="shared" ref="EK14:FP14" si="5">SUM(EK9:EK13)</f>
        <v>4</v>
      </c>
      <c r="EL14" s="3">
        <f t="shared" si="5"/>
        <v>0</v>
      </c>
      <c r="EM14" s="3">
        <f t="shared" si="5"/>
        <v>0</v>
      </c>
      <c r="EN14" s="3">
        <f t="shared" si="5"/>
        <v>3</v>
      </c>
      <c r="EO14" s="3">
        <f t="shared" si="5"/>
        <v>1</v>
      </c>
      <c r="EP14" s="3">
        <f t="shared" si="5"/>
        <v>0</v>
      </c>
      <c r="EQ14" s="3">
        <f t="shared" si="5"/>
        <v>4</v>
      </c>
      <c r="ER14" s="3">
        <f t="shared" si="5"/>
        <v>0</v>
      </c>
      <c r="ES14" s="3">
        <f t="shared" si="5"/>
        <v>0</v>
      </c>
      <c r="ET14" s="3">
        <f t="shared" si="5"/>
        <v>4</v>
      </c>
      <c r="EU14" s="3">
        <f t="shared" si="5"/>
        <v>0</v>
      </c>
      <c r="EV14" s="3">
        <f t="shared" si="5"/>
        <v>0</v>
      </c>
      <c r="EW14" s="3">
        <f t="shared" si="5"/>
        <v>4</v>
      </c>
      <c r="EX14" s="3">
        <f t="shared" si="5"/>
        <v>0</v>
      </c>
      <c r="EY14" s="3">
        <f t="shared" si="5"/>
        <v>0</v>
      </c>
      <c r="EZ14" s="3">
        <f t="shared" si="5"/>
        <v>4</v>
      </c>
      <c r="FA14" s="3">
        <f t="shared" si="5"/>
        <v>0</v>
      </c>
      <c r="FB14" s="3">
        <f t="shared" si="5"/>
        <v>0</v>
      </c>
      <c r="FC14" s="3">
        <f t="shared" si="5"/>
        <v>2</v>
      </c>
      <c r="FD14" s="3">
        <f t="shared" si="5"/>
        <v>1</v>
      </c>
      <c r="FE14" s="3">
        <f t="shared" si="5"/>
        <v>1</v>
      </c>
      <c r="FF14" s="3">
        <f t="shared" si="5"/>
        <v>4</v>
      </c>
      <c r="FG14" s="3">
        <f t="shared" si="5"/>
        <v>0</v>
      </c>
      <c r="FH14" s="3">
        <f t="shared" si="5"/>
        <v>0</v>
      </c>
      <c r="FI14" s="3">
        <f t="shared" si="5"/>
        <v>4</v>
      </c>
      <c r="FJ14" s="3">
        <f t="shared" si="5"/>
        <v>0</v>
      </c>
      <c r="FK14" s="3">
        <f t="shared" si="5"/>
        <v>0</v>
      </c>
      <c r="FL14" s="3">
        <f t="shared" si="5"/>
        <v>4</v>
      </c>
      <c r="FM14" s="3">
        <f t="shared" si="5"/>
        <v>0</v>
      </c>
      <c r="FN14" s="3">
        <f t="shared" si="5"/>
        <v>0</v>
      </c>
      <c r="FO14" s="3">
        <f t="shared" si="5"/>
        <v>4</v>
      </c>
      <c r="FP14" s="3">
        <f t="shared" si="5"/>
        <v>0</v>
      </c>
      <c r="FQ14" s="3">
        <f t="shared" ref="FQ14:GV14" si="6">SUM(FQ9:FQ13)</f>
        <v>0</v>
      </c>
      <c r="FR14" s="3">
        <f t="shared" si="6"/>
        <v>3</v>
      </c>
      <c r="FS14" s="3">
        <f t="shared" si="6"/>
        <v>1</v>
      </c>
      <c r="FT14" s="3">
        <f t="shared" si="6"/>
        <v>0</v>
      </c>
      <c r="FU14" s="3">
        <f t="shared" si="6"/>
        <v>3</v>
      </c>
      <c r="FV14" s="3">
        <f t="shared" si="6"/>
        <v>1</v>
      </c>
      <c r="FW14" s="3">
        <f t="shared" si="6"/>
        <v>0</v>
      </c>
      <c r="FX14" s="3">
        <f t="shared" si="6"/>
        <v>2</v>
      </c>
      <c r="FY14" s="3">
        <f t="shared" si="6"/>
        <v>2</v>
      </c>
      <c r="FZ14" s="3">
        <f t="shared" si="6"/>
        <v>0</v>
      </c>
      <c r="GA14" s="3">
        <f t="shared" si="6"/>
        <v>2</v>
      </c>
      <c r="GB14" s="3">
        <f t="shared" si="6"/>
        <v>2</v>
      </c>
      <c r="GC14" s="3">
        <f t="shared" si="6"/>
        <v>0</v>
      </c>
      <c r="GD14" s="3">
        <f t="shared" si="6"/>
        <v>2</v>
      </c>
      <c r="GE14" s="3">
        <f t="shared" si="6"/>
        <v>1</v>
      </c>
      <c r="GF14" s="3">
        <f t="shared" si="6"/>
        <v>1</v>
      </c>
      <c r="GG14" s="3">
        <f t="shared" si="6"/>
        <v>4</v>
      </c>
      <c r="GH14" s="3">
        <f t="shared" si="6"/>
        <v>0</v>
      </c>
      <c r="GI14" s="3">
        <f t="shared" si="6"/>
        <v>0</v>
      </c>
      <c r="GJ14" s="3">
        <f t="shared" si="6"/>
        <v>2</v>
      </c>
      <c r="GK14" s="3">
        <f t="shared" si="6"/>
        <v>2</v>
      </c>
      <c r="GL14" s="3">
        <f t="shared" si="6"/>
        <v>0</v>
      </c>
      <c r="GM14" s="3">
        <f t="shared" si="6"/>
        <v>3</v>
      </c>
      <c r="GN14" s="3">
        <f t="shared" si="6"/>
        <v>1</v>
      </c>
      <c r="GO14" s="3">
        <f t="shared" si="6"/>
        <v>0</v>
      </c>
      <c r="GP14" s="3">
        <f t="shared" si="6"/>
        <v>2</v>
      </c>
      <c r="GQ14" s="3">
        <f t="shared" si="6"/>
        <v>2</v>
      </c>
      <c r="GR14" s="3">
        <f t="shared" si="6"/>
        <v>0</v>
      </c>
      <c r="GS14" s="3">
        <f t="shared" si="6"/>
        <v>2</v>
      </c>
      <c r="GT14" s="3">
        <f t="shared" si="6"/>
        <v>2</v>
      </c>
      <c r="GU14" s="3">
        <f t="shared" si="6"/>
        <v>0</v>
      </c>
      <c r="GV14" s="3">
        <f t="shared" si="6"/>
        <v>4</v>
      </c>
      <c r="GW14" s="3">
        <f t="shared" ref="GW14:IB14" si="7">SUM(GW9:GW13)</f>
        <v>0</v>
      </c>
      <c r="GX14" s="3">
        <f t="shared" si="7"/>
        <v>0</v>
      </c>
      <c r="GY14" s="3">
        <f t="shared" si="7"/>
        <v>4</v>
      </c>
      <c r="GZ14" s="3">
        <f t="shared" si="7"/>
        <v>0</v>
      </c>
      <c r="HA14" s="3">
        <f t="shared" si="7"/>
        <v>0</v>
      </c>
      <c r="HB14" s="3">
        <f t="shared" si="7"/>
        <v>4</v>
      </c>
      <c r="HC14" s="3">
        <f t="shared" si="7"/>
        <v>0</v>
      </c>
      <c r="HD14" s="3">
        <f t="shared" si="7"/>
        <v>0</v>
      </c>
      <c r="HE14" s="3">
        <f t="shared" si="7"/>
        <v>2</v>
      </c>
      <c r="HF14" s="3">
        <f t="shared" si="7"/>
        <v>2</v>
      </c>
      <c r="HG14" s="3">
        <f t="shared" si="7"/>
        <v>0</v>
      </c>
      <c r="HH14" s="3">
        <f t="shared" si="7"/>
        <v>3</v>
      </c>
      <c r="HI14" s="3">
        <f t="shared" si="7"/>
        <v>0</v>
      </c>
      <c r="HJ14" s="3">
        <f t="shared" si="7"/>
        <v>1</v>
      </c>
      <c r="HK14" s="3">
        <f t="shared" si="7"/>
        <v>3</v>
      </c>
      <c r="HL14" s="3">
        <f t="shared" si="7"/>
        <v>1</v>
      </c>
      <c r="HM14" s="3">
        <f t="shared" si="7"/>
        <v>0</v>
      </c>
      <c r="HN14" s="3">
        <f t="shared" si="7"/>
        <v>3</v>
      </c>
      <c r="HO14" s="3">
        <f t="shared" si="7"/>
        <v>1</v>
      </c>
      <c r="HP14" s="3">
        <f t="shared" si="7"/>
        <v>0</v>
      </c>
      <c r="HQ14" s="3">
        <f t="shared" si="7"/>
        <v>4</v>
      </c>
      <c r="HR14" s="3">
        <f t="shared" si="7"/>
        <v>0</v>
      </c>
      <c r="HS14" s="3">
        <f t="shared" si="7"/>
        <v>0</v>
      </c>
      <c r="HT14" s="3">
        <f t="shared" si="7"/>
        <v>3</v>
      </c>
      <c r="HU14" s="3">
        <f t="shared" si="7"/>
        <v>1</v>
      </c>
      <c r="HV14" s="3">
        <f t="shared" si="7"/>
        <v>0</v>
      </c>
      <c r="HW14" s="3">
        <f t="shared" si="7"/>
        <v>4</v>
      </c>
      <c r="HX14" s="3">
        <f t="shared" si="7"/>
        <v>0</v>
      </c>
      <c r="HY14" s="3">
        <f t="shared" si="7"/>
        <v>0</v>
      </c>
      <c r="HZ14" s="3">
        <f t="shared" si="7"/>
        <v>4</v>
      </c>
      <c r="IA14" s="3">
        <f t="shared" si="7"/>
        <v>0</v>
      </c>
      <c r="IB14" s="3">
        <f t="shared" si="7"/>
        <v>0</v>
      </c>
      <c r="IC14" s="3">
        <f t="shared" ref="IC14:IT14" si="8">SUM(IC9:IC13)</f>
        <v>4</v>
      </c>
      <c r="ID14" s="3">
        <f t="shared" si="8"/>
        <v>0</v>
      </c>
      <c r="IE14" s="3">
        <f t="shared" si="8"/>
        <v>0</v>
      </c>
      <c r="IF14" s="3">
        <f t="shared" si="8"/>
        <v>3</v>
      </c>
      <c r="IG14" s="3">
        <f t="shared" si="8"/>
        <v>1</v>
      </c>
      <c r="IH14" s="3">
        <f t="shared" si="8"/>
        <v>0</v>
      </c>
      <c r="II14" s="3">
        <f t="shared" si="8"/>
        <v>4</v>
      </c>
      <c r="IJ14" s="3">
        <f t="shared" si="8"/>
        <v>0</v>
      </c>
      <c r="IK14" s="3">
        <f t="shared" si="8"/>
        <v>0</v>
      </c>
      <c r="IL14" s="3">
        <f t="shared" si="8"/>
        <v>4</v>
      </c>
      <c r="IM14" s="3">
        <f t="shared" si="8"/>
        <v>0</v>
      </c>
      <c r="IN14" s="3">
        <f t="shared" si="8"/>
        <v>0</v>
      </c>
      <c r="IO14" s="3">
        <f t="shared" si="8"/>
        <v>3</v>
      </c>
      <c r="IP14" s="3">
        <f t="shared" si="8"/>
        <v>1</v>
      </c>
      <c r="IQ14" s="3">
        <f t="shared" si="8"/>
        <v>0</v>
      </c>
      <c r="IR14" s="3">
        <f t="shared" si="8"/>
        <v>4</v>
      </c>
      <c r="IS14" s="3">
        <f t="shared" si="8"/>
        <v>0</v>
      </c>
      <c r="IT14" s="3">
        <f t="shared" si="8"/>
        <v>0</v>
      </c>
    </row>
    <row r="15" spans="1:254" ht="50.25" customHeight="1" x14ac:dyDescent="0.25">
      <c r="A15" s="171" t="s">
        <v>782</v>
      </c>
      <c r="B15" s="172"/>
      <c r="C15" s="10">
        <f>C14/4%</f>
        <v>100</v>
      </c>
      <c r="D15" s="10">
        <f t="shared" ref="D15:BO15" si="9">D14/4%</f>
        <v>0</v>
      </c>
      <c r="E15" s="10">
        <f t="shared" si="9"/>
        <v>0</v>
      </c>
      <c r="F15" s="10">
        <f t="shared" si="9"/>
        <v>100</v>
      </c>
      <c r="G15" s="10">
        <f t="shared" si="9"/>
        <v>0</v>
      </c>
      <c r="H15" s="10">
        <f t="shared" si="9"/>
        <v>0</v>
      </c>
      <c r="I15" s="10">
        <f t="shared" si="9"/>
        <v>100</v>
      </c>
      <c r="J15" s="10">
        <f t="shared" si="9"/>
        <v>0</v>
      </c>
      <c r="K15" s="10">
        <f t="shared" si="9"/>
        <v>0</v>
      </c>
      <c r="L15" s="10">
        <f t="shared" si="9"/>
        <v>100</v>
      </c>
      <c r="M15" s="10">
        <f t="shared" si="9"/>
        <v>0</v>
      </c>
      <c r="N15" s="10">
        <f t="shared" si="9"/>
        <v>0</v>
      </c>
      <c r="O15" s="10">
        <f t="shared" si="9"/>
        <v>100</v>
      </c>
      <c r="P15" s="10">
        <f t="shared" si="9"/>
        <v>0</v>
      </c>
      <c r="Q15" s="10">
        <f t="shared" si="9"/>
        <v>0</v>
      </c>
      <c r="R15" s="10">
        <f t="shared" si="9"/>
        <v>100</v>
      </c>
      <c r="S15" s="10">
        <f t="shared" si="9"/>
        <v>0</v>
      </c>
      <c r="T15" s="10">
        <f t="shared" si="9"/>
        <v>0</v>
      </c>
      <c r="U15" s="10">
        <f t="shared" si="9"/>
        <v>75</v>
      </c>
      <c r="V15" s="10">
        <f t="shared" si="9"/>
        <v>25</v>
      </c>
      <c r="W15" s="10">
        <f t="shared" si="9"/>
        <v>0</v>
      </c>
      <c r="X15" s="10">
        <f t="shared" si="9"/>
        <v>75</v>
      </c>
      <c r="Y15" s="10">
        <f t="shared" si="9"/>
        <v>25</v>
      </c>
      <c r="Z15" s="10">
        <f t="shared" si="9"/>
        <v>0</v>
      </c>
      <c r="AA15" s="10">
        <f t="shared" si="9"/>
        <v>50</v>
      </c>
      <c r="AB15" s="10">
        <f t="shared" si="9"/>
        <v>50</v>
      </c>
      <c r="AC15" s="10">
        <f t="shared" si="9"/>
        <v>0</v>
      </c>
      <c r="AD15" s="10">
        <f t="shared" si="9"/>
        <v>50</v>
      </c>
      <c r="AE15" s="10">
        <f t="shared" si="9"/>
        <v>25</v>
      </c>
      <c r="AF15" s="10">
        <f t="shared" si="9"/>
        <v>25</v>
      </c>
      <c r="AG15" s="10">
        <f t="shared" si="9"/>
        <v>75</v>
      </c>
      <c r="AH15" s="10">
        <f t="shared" si="9"/>
        <v>25</v>
      </c>
      <c r="AI15" s="10">
        <f t="shared" si="9"/>
        <v>0</v>
      </c>
      <c r="AJ15" s="10">
        <f t="shared" si="9"/>
        <v>75</v>
      </c>
      <c r="AK15" s="10">
        <f t="shared" si="9"/>
        <v>25</v>
      </c>
      <c r="AL15" s="10">
        <f t="shared" si="9"/>
        <v>0</v>
      </c>
      <c r="AM15" s="10">
        <f t="shared" si="9"/>
        <v>75</v>
      </c>
      <c r="AN15" s="10">
        <f t="shared" si="9"/>
        <v>25</v>
      </c>
      <c r="AO15" s="10">
        <f t="shared" si="9"/>
        <v>0</v>
      </c>
      <c r="AP15" s="10">
        <f t="shared" si="9"/>
        <v>100</v>
      </c>
      <c r="AQ15" s="10">
        <f t="shared" si="9"/>
        <v>0</v>
      </c>
      <c r="AR15" s="10">
        <f t="shared" si="9"/>
        <v>0</v>
      </c>
      <c r="AS15" s="10">
        <f t="shared" si="9"/>
        <v>75</v>
      </c>
      <c r="AT15" s="10">
        <f t="shared" si="9"/>
        <v>25</v>
      </c>
      <c r="AU15" s="10">
        <f t="shared" si="9"/>
        <v>0</v>
      </c>
      <c r="AV15" s="10">
        <f t="shared" si="9"/>
        <v>50</v>
      </c>
      <c r="AW15" s="10">
        <f t="shared" si="9"/>
        <v>50</v>
      </c>
      <c r="AX15" s="10">
        <f t="shared" si="9"/>
        <v>0</v>
      </c>
      <c r="AY15" s="10">
        <f t="shared" si="9"/>
        <v>50</v>
      </c>
      <c r="AZ15" s="10">
        <f t="shared" si="9"/>
        <v>50</v>
      </c>
      <c r="BA15" s="10">
        <f t="shared" si="9"/>
        <v>0</v>
      </c>
      <c r="BB15" s="10">
        <f t="shared" si="9"/>
        <v>50</v>
      </c>
      <c r="BC15" s="10">
        <f t="shared" si="9"/>
        <v>50</v>
      </c>
      <c r="BD15" s="10">
        <f t="shared" si="9"/>
        <v>0</v>
      </c>
      <c r="BE15" s="10">
        <f t="shared" si="9"/>
        <v>50</v>
      </c>
      <c r="BF15" s="10">
        <f t="shared" si="9"/>
        <v>50</v>
      </c>
      <c r="BG15" s="10">
        <f t="shared" si="9"/>
        <v>0</v>
      </c>
      <c r="BH15" s="10">
        <f t="shared" si="9"/>
        <v>75</v>
      </c>
      <c r="BI15" s="10">
        <f t="shared" si="9"/>
        <v>25</v>
      </c>
      <c r="BJ15" s="10">
        <f t="shared" si="9"/>
        <v>0</v>
      </c>
      <c r="BK15" s="10">
        <f t="shared" si="9"/>
        <v>75</v>
      </c>
      <c r="BL15" s="10">
        <f t="shared" si="9"/>
        <v>25</v>
      </c>
      <c r="BM15" s="10">
        <f t="shared" si="9"/>
        <v>0</v>
      </c>
      <c r="BN15" s="10">
        <f t="shared" si="9"/>
        <v>50</v>
      </c>
      <c r="BO15" s="10">
        <f t="shared" si="9"/>
        <v>50</v>
      </c>
      <c r="BP15" s="10">
        <f t="shared" ref="BP15:EA15" si="10">BP14/4%</f>
        <v>0</v>
      </c>
      <c r="BQ15" s="10">
        <f t="shared" si="10"/>
        <v>50</v>
      </c>
      <c r="BR15" s="10">
        <f t="shared" si="10"/>
        <v>50</v>
      </c>
      <c r="BS15" s="10">
        <f t="shared" si="10"/>
        <v>0</v>
      </c>
      <c r="BT15" s="10">
        <f t="shared" si="10"/>
        <v>50</v>
      </c>
      <c r="BU15" s="10">
        <f t="shared" si="10"/>
        <v>50</v>
      </c>
      <c r="BV15" s="10">
        <f t="shared" si="10"/>
        <v>0</v>
      </c>
      <c r="BW15" s="10">
        <f t="shared" si="10"/>
        <v>75</v>
      </c>
      <c r="BX15" s="10">
        <f t="shared" si="10"/>
        <v>25</v>
      </c>
      <c r="BY15" s="10">
        <f t="shared" si="10"/>
        <v>0</v>
      </c>
      <c r="BZ15" s="10">
        <f t="shared" si="10"/>
        <v>100</v>
      </c>
      <c r="CA15" s="10">
        <f t="shared" si="10"/>
        <v>0</v>
      </c>
      <c r="CB15" s="10">
        <f t="shared" si="10"/>
        <v>0</v>
      </c>
      <c r="CC15" s="10">
        <f t="shared" si="10"/>
        <v>100</v>
      </c>
      <c r="CD15" s="10">
        <f t="shared" si="10"/>
        <v>0</v>
      </c>
      <c r="CE15" s="10">
        <f t="shared" si="10"/>
        <v>0</v>
      </c>
      <c r="CF15" s="10">
        <f t="shared" si="10"/>
        <v>100</v>
      </c>
      <c r="CG15" s="10">
        <f t="shared" si="10"/>
        <v>0</v>
      </c>
      <c r="CH15" s="10">
        <f t="shared" si="10"/>
        <v>0</v>
      </c>
      <c r="CI15" s="10">
        <f t="shared" si="10"/>
        <v>75</v>
      </c>
      <c r="CJ15" s="10">
        <f t="shared" si="10"/>
        <v>25</v>
      </c>
      <c r="CK15" s="10">
        <f t="shared" si="10"/>
        <v>0</v>
      </c>
      <c r="CL15" s="10">
        <f t="shared" si="10"/>
        <v>50</v>
      </c>
      <c r="CM15" s="10">
        <f t="shared" si="10"/>
        <v>50</v>
      </c>
      <c r="CN15" s="10">
        <f t="shared" si="10"/>
        <v>0</v>
      </c>
      <c r="CO15" s="10">
        <f t="shared" si="10"/>
        <v>100</v>
      </c>
      <c r="CP15" s="10">
        <f t="shared" si="10"/>
        <v>0</v>
      </c>
      <c r="CQ15" s="10">
        <f t="shared" si="10"/>
        <v>0</v>
      </c>
      <c r="CR15" s="10">
        <f t="shared" si="10"/>
        <v>75</v>
      </c>
      <c r="CS15" s="10">
        <f t="shared" si="10"/>
        <v>25</v>
      </c>
      <c r="CT15" s="10">
        <f t="shared" si="10"/>
        <v>0</v>
      </c>
      <c r="CU15" s="10">
        <f t="shared" si="10"/>
        <v>100</v>
      </c>
      <c r="CV15" s="10">
        <f t="shared" si="10"/>
        <v>0</v>
      </c>
      <c r="CW15" s="10">
        <f t="shared" si="10"/>
        <v>0</v>
      </c>
      <c r="CX15" s="10">
        <f t="shared" si="10"/>
        <v>100</v>
      </c>
      <c r="CY15" s="10">
        <f t="shared" si="10"/>
        <v>0</v>
      </c>
      <c r="CZ15" s="10">
        <f t="shared" si="10"/>
        <v>0</v>
      </c>
      <c r="DA15" s="10">
        <f t="shared" si="10"/>
        <v>75</v>
      </c>
      <c r="DB15" s="10">
        <f t="shared" si="10"/>
        <v>25</v>
      </c>
      <c r="DC15" s="10">
        <f t="shared" si="10"/>
        <v>0</v>
      </c>
      <c r="DD15" s="10">
        <f t="shared" si="10"/>
        <v>50</v>
      </c>
      <c r="DE15" s="10">
        <f t="shared" si="10"/>
        <v>25</v>
      </c>
      <c r="DF15" s="10">
        <f t="shared" si="10"/>
        <v>0</v>
      </c>
      <c r="DG15" s="10">
        <f t="shared" si="10"/>
        <v>50</v>
      </c>
      <c r="DH15" s="10">
        <f t="shared" si="10"/>
        <v>50</v>
      </c>
      <c r="DI15" s="10">
        <f t="shared" si="10"/>
        <v>0</v>
      </c>
      <c r="DJ15" s="10">
        <f t="shared" si="10"/>
        <v>50</v>
      </c>
      <c r="DK15" s="10">
        <f t="shared" si="10"/>
        <v>50</v>
      </c>
      <c r="DL15" s="10">
        <f t="shared" si="10"/>
        <v>0</v>
      </c>
      <c r="DM15" s="10">
        <f t="shared" si="10"/>
        <v>50</v>
      </c>
      <c r="DN15" s="10">
        <f t="shared" si="10"/>
        <v>25</v>
      </c>
      <c r="DO15" s="10">
        <f t="shared" si="10"/>
        <v>25</v>
      </c>
      <c r="DP15" s="10">
        <f t="shared" si="10"/>
        <v>50</v>
      </c>
      <c r="DQ15" s="10">
        <f t="shared" si="10"/>
        <v>25</v>
      </c>
      <c r="DR15" s="10">
        <f t="shared" si="10"/>
        <v>25</v>
      </c>
      <c r="DS15" s="10">
        <f t="shared" si="10"/>
        <v>50</v>
      </c>
      <c r="DT15" s="10">
        <f t="shared" si="10"/>
        <v>25</v>
      </c>
      <c r="DU15" s="10">
        <f t="shared" si="10"/>
        <v>25</v>
      </c>
      <c r="DV15" s="10">
        <f t="shared" si="10"/>
        <v>100</v>
      </c>
      <c r="DW15" s="10">
        <f t="shared" si="10"/>
        <v>0</v>
      </c>
      <c r="DX15" s="10">
        <f t="shared" si="10"/>
        <v>0</v>
      </c>
      <c r="DY15" s="10">
        <f t="shared" si="10"/>
        <v>50</v>
      </c>
      <c r="DZ15" s="10">
        <f t="shared" si="10"/>
        <v>50</v>
      </c>
      <c r="EA15" s="10">
        <f t="shared" si="10"/>
        <v>0</v>
      </c>
      <c r="EB15" s="10">
        <f t="shared" ref="EB15:GM15" si="11">EB14/4%</f>
        <v>100</v>
      </c>
      <c r="EC15" s="10">
        <f t="shared" si="11"/>
        <v>0</v>
      </c>
      <c r="ED15" s="10">
        <f t="shared" si="11"/>
        <v>0</v>
      </c>
      <c r="EE15" s="10">
        <f t="shared" si="11"/>
        <v>100</v>
      </c>
      <c r="EF15" s="10">
        <f t="shared" si="11"/>
        <v>0</v>
      </c>
      <c r="EG15" s="10">
        <f t="shared" si="11"/>
        <v>0</v>
      </c>
      <c r="EH15" s="10">
        <f t="shared" si="11"/>
        <v>100</v>
      </c>
      <c r="EI15" s="10">
        <f t="shared" si="11"/>
        <v>0</v>
      </c>
      <c r="EJ15" s="10">
        <f t="shared" si="11"/>
        <v>0</v>
      </c>
      <c r="EK15" s="10">
        <f t="shared" si="11"/>
        <v>100</v>
      </c>
      <c r="EL15" s="10">
        <f t="shared" si="11"/>
        <v>0</v>
      </c>
      <c r="EM15" s="10">
        <f t="shared" si="11"/>
        <v>0</v>
      </c>
      <c r="EN15" s="10">
        <f t="shared" si="11"/>
        <v>75</v>
      </c>
      <c r="EO15" s="10">
        <f t="shared" si="11"/>
        <v>25</v>
      </c>
      <c r="EP15" s="10">
        <f t="shared" si="11"/>
        <v>0</v>
      </c>
      <c r="EQ15" s="10">
        <f t="shared" si="11"/>
        <v>100</v>
      </c>
      <c r="ER15" s="10">
        <f t="shared" si="11"/>
        <v>0</v>
      </c>
      <c r="ES15" s="10">
        <f t="shared" si="11"/>
        <v>0</v>
      </c>
      <c r="ET15" s="10">
        <f t="shared" si="11"/>
        <v>100</v>
      </c>
      <c r="EU15" s="10">
        <f t="shared" si="11"/>
        <v>0</v>
      </c>
      <c r="EV15" s="10">
        <f t="shared" si="11"/>
        <v>0</v>
      </c>
      <c r="EW15" s="10">
        <f t="shared" si="11"/>
        <v>100</v>
      </c>
      <c r="EX15" s="10">
        <f t="shared" si="11"/>
        <v>0</v>
      </c>
      <c r="EY15" s="10">
        <f t="shared" si="11"/>
        <v>0</v>
      </c>
      <c r="EZ15" s="10">
        <f t="shared" si="11"/>
        <v>100</v>
      </c>
      <c r="FA15" s="10">
        <f t="shared" si="11"/>
        <v>0</v>
      </c>
      <c r="FB15" s="10">
        <f t="shared" si="11"/>
        <v>0</v>
      </c>
      <c r="FC15" s="10">
        <f t="shared" si="11"/>
        <v>50</v>
      </c>
      <c r="FD15" s="10">
        <f t="shared" si="11"/>
        <v>25</v>
      </c>
      <c r="FE15" s="10">
        <f t="shared" si="11"/>
        <v>25</v>
      </c>
      <c r="FF15" s="10">
        <f t="shared" si="11"/>
        <v>100</v>
      </c>
      <c r="FG15" s="10">
        <f t="shared" si="11"/>
        <v>0</v>
      </c>
      <c r="FH15" s="10">
        <f t="shared" si="11"/>
        <v>0</v>
      </c>
      <c r="FI15" s="10">
        <f t="shared" si="11"/>
        <v>100</v>
      </c>
      <c r="FJ15" s="10">
        <f t="shared" si="11"/>
        <v>0</v>
      </c>
      <c r="FK15" s="10">
        <f t="shared" si="11"/>
        <v>0</v>
      </c>
      <c r="FL15" s="10">
        <f t="shared" si="11"/>
        <v>100</v>
      </c>
      <c r="FM15" s="10">
        <f t="shared" si="11"/>
        <v>0</v>
      </c>
      <c r="FN15" s="10">
        <f t="shared" si="11"/>
        <v>0</v>
      </c>
      <c r="FO15" s="10">
        <f t="shared" si="11"/>
        <v>100</v>
      </c>
      <c r="FP15" s="10">
        <f t="shared" si="11"/>
        <v>0</v>
      </c>
      <c r="FQ15" s="10">
        <f t="shared" si="11"/>
        <v>0</v>
      </c>
      <c r="FR15" s="10">
        <f t="shared" si="11"/>
        <v>75</v>
      </c>
      <c r="FS15" s="10">
        <f t="shared" si="11"/>
        <v>25</v>
      </c>
      <c r="FT15" s="10">
        <f t="shared" si="11"/>
        <v>0</v>
      </c>
      <c r="FU15" s="10">
        <f t="shared" si="11"/>
        <v>75</v>
      </c>
      <c r="FV15" s="10">
        <f t="shared" si="11"/>
        <v>25</v>
      </c>
      <c r="FW15" s="10">
        <f t="shared" si="11"/>
        <v>0</v>
      </c>
      <c r="FX15" s="10">
        <f t="shared" si="11"/>
        <v>50</v>
      </c>
      <c r="FY15" s="10">
        <f t="shared" si="11"/>
        <v>50</v>
      </c>
      <c r="FZ15" s="10">
        <f t="shared" si="11"/>
        <v>0</v>
      </c>
      <c r="GA15" s="10">
        <f t="shared" si="11"/>
        <v>50</v>
      </c>
      <c r="GB15" s="10">
        <f t="shared" si="11"/>
        <v>50</v>
      </c>
      <c r="GC15" s="10">
        <f t="shared" si="11"/>
        <v>0</v>
      </c>
      <c r="GD15" s="10">
        <f t="shared" si="11"/>
        <v>50</v>
      </c>
      <c r="GE15" s="10">
        <f t="shared" si="11"/>
        <v>25</v>
      </c>
      <c r="GF15" s="10">
        <f t="shared" si="11"/>
        <v>25</v>
      </c>
      <c r="GG15" s="10">
        <f t="shared" si="11"/>
        <v>100</v>
      </c>
      <c r="GH15" s="10">
        <f t="shared" si="11"/>
        <v>0</v>
      </c>
      <c r="GI15" s="10">
        <f t="shared" si="11"/>
        <v>0</v>
      </c>
      <c r="GJ15" s="10">
        <f t="shared" si="11"/>
        <v>50</v>
      </c>
      <c r="GK15" s="10">
        <f t="shared" si="11"/>
        <v>50</v>
      </c>
      <c r="GL15" s="10">
        <f t="shared" si="11"/>
        <v>0</v>
      </c>
      <c r="GM15" s="10">
        <f t="shared" si="11"/>
        <v>75</v>
      </c>
      <c r="GN15" s="10">
        <f t="shared" ref="GN15:IT15" si="12">GN14/4%</f>
        <v>25</v>
      </c>
      <c r="GO15" s="10">
        <f t="shared" si="12"/>
        <v>0</v>
      </c>
      <c r="GP15" s="10">
        <f t="shared" si="12"/>
        <v>50</v>
      </c>
      <c r="GQ15" s="10">
        <f t="shared" si="12"/>
        <v>50</v>
      </c>
      <c r="GR15" s="10">
        <f t="shared" si="12"/>
        <v>0</v>
      </c>
      <c r="GS15" s="10">
        <f t="shared" si="12"/>
        <v>50</v>
      </c>
      <c r="GT15" s="10">
        <f t="shared" si="12"/>
        <v>50</v>
      </c>
      <c r="GU15" s="10">
        <f t="shared" si="12"/>
        <v>0</v>
      </c>
      <c r="GV15" s="10">
        <f t="shared" si="12"/>
        <v>100</v>
      </c>
      <c r="GW15" s="10">
        <f t="shared" si="12"/>
        <v>0</v>
      </c>
      <c r="GX15" s="10">
        <f t="shared" si="12"/>
        <v>0</v>
      </c>
      <c r="GY15" s="10">
        <f t="shared" si="12"/>
        <v>100</v>
      </c>
      <c r="GZ15" s="10">
        <f t="shared" si="12"/>
        <v>0</v>
      </c>
      <c r="HA15" s="10">
        <f t="shared" si="12"/>
        <v>0</v>
      </c>
      <c r="HB15" s="10">
        <f t="shared" si="12"/>
        <v>100</v>
      </c>
      <c r="HC15" s="10">
        <f t="shared" si="12"/>
        <v>0</v>
      </c>
      <c r="HD15" s="10">
        <f t="shared" si="12"/>
        <v>0</v>
      </c>
      <c r="HE15" s="10">
        <f t="shared" si="12"/>
        <v>50</v>
      </c>
      <c r="HF15" s="10">
        <f t="shared" si="12"/>
        <v>50</v>
      </c>
      <c r="HG15" s="10">
        <f t="shared" si="12"/>
        <v>0</v>
      </c>
      <c r="HH15" s="10">
        <f t="shared" si="12"/>
        <v>75</v>
      </c>
      <c r="HI15" s="10">
        <f t="shared" si="12"/>
        <v>0</v>
      </c>
      <c r="HJ15" s="10">
        <f t="shared" si="12"/>
        <v>25</v>
      </c>
      <c r="HK15" s="10">
        <f t="shared" si="12"/>
        <v>75</v>
      </c>
      <c r="HL15" s="10">
        <f t="shared" si="12"/>
        <v>25</v>
      </c>
      <c r="HM15" s="10">
        <f t="shared" si="12"/>
        <v>0</v>
      </c>
      <c r="HN15" s="10">
        <f t="shared" si="12"/>
        <v>75</v>
      </c>
      <c r="HO15" s="10">
        <f t="shared" si="12"/>
        <v>25</v>
      </c>
      <c r="HP15" s="10">
        <f t="shared" si="12"/>
        <v>0</v>
      </c>
      <c r="HQ15" s="10">
        <f t="shared" si="12"/>
        <v>100</v>
      </c>
      <c r="HR15" s="10">
        <f t="shared" si="12"/>
        <v>0</v>
      </c>
      <c r="HS15" s="10">
        <f t="shared" si="12"/>
        <v>0</v>
      </c>
      <c r="HT15" s="10">
        <f t="shared" si="12"/>
        <v>75</v>
      </c>
      <c r="HU15" s="10">
        <f t="shared" si="12"/>
        <v>25</v>
      </c>
      <c r="HV15" s="10">
        <f t="shared" si="12"/>
        <v>0</v>
      </c>
      <c r="HW15" s="10">
        <f t="shared" si="12"/>
        <v>100</v>
      </c>
      <c r="HX15" s="10">
        <f t="shared" si="12"/>
        <v>0</v>
      </c>
      <c r="HY15" s="10">
        <f t="shared" si="12"/>
        <v>0</v>
      </c>
      <c r="HZ15" s="10">
        <f t="shared" si="12"/>
        <v>100</v>
      </c>
      <c r="IA15" s="10">
        <f t="shared" si="12"/>
        <v>0</v>
      </c>
      <c r="IB15" s="10">
        <f t="shared" si="12"/>
        <v>0</v>
      </c>
      <c r="IC15" s="10">
        <f t="shared" si="12"/>
        <v>100</v>
      </c>
      <c r="ID15" s="10">
        <f t="shared" si="12"/>
        <v>0</v>
      </c>
      <c r="IE15" s="10">
        <f t="shared" si="12"/>
        <v>0</v>
      </c>
      <c r="IF15" s="10">
        <f t="shared" si="12"/>
        <v>75</v>
      </c>
      <c r="IG15" s="10">
        <f t="shared" si="12"/>
        <v>25</v>
      </c>
      <c r="IH15" s="10">
        <f t="shared" si="12"/>
        <v>0</v>
      </c>
      <c r="II15" s="10">
        <f t="shared" si="12"/>
        <v>100</v>
      </c>
      <c r="IJ15" s="10">
        <f t="shared" si="12"/>
        <v>0</v>
      </c>
      <c r="IK15" s="10">
        <f t="shared" si="12"/>
        <v>0</v>
      </c>
      <c r="IL15" s="10">
        <f t="shared" si="12"/>
        <v>100</v>
      </c>
      <c r="IM15" s="10">
        <f t="shared" si="12"/>
        <v>0</v>
      </c>
      <c r="IN15" s="10">
        <f t="shared" si="12"/>
        <v>0</v>
      </c>
      <c r="IO15" s="10">
        <f t="shared" si="12"/>
        <v>75</v>
      </c>
      <c r="IP15" s="10">
        <f t="shared" si="12"/>
        <v>25</v>
      </c>
      <c r="IQ15" s="10">
        <f t="shared" si="12"/>
        <v>0</v>
      </c>
      <c r="IR15" s="10">
        <f t="shared" si="12"/>
        <v>100</v>
      </c>
      <c r="IS15" s="10">
        <f t="shared" si="12"/>
        <v>0</v>
      </c>
      <c r="IT15" s="10">
        <f t="shared" si="12"/>
        <v>0</v>
      </c>
    </row>
    <row r="17" spans="2:13" x14ac:dyDescent="0.25">
      <c r="B17" s="138" t="s">
        <v>1392</v>
      </c>
      <c r="C17" s="138"/>
      <c r="D17" s="138"/>
      <c r="E17" s="138"/>
      <c r="F17" s="46"/>
      <c r="G17" s="46"/>
      <c r="H17" s="46"/>
      <c r="I17" s="46"/>
      <c r="J17" s="46"/>
      <c r="K17" s="46"/>
    </row>
    <row r="18" spans="2:13" x14ac:dyDescent="0.25">
      <c r="B18" s="47" t="s">
        <v>754</v>
      </c>
      <c r="C18" s="47" t="s">
        <v>755</v>
      </c>
      <c r="D18" s="55">
        <f>E18/100*25</f>
        <v>24.107142857142858</v>
      </c>
      <c r="E18" s="48">
        <f>(C15+F15+I15+L15+O15+R15+U15)/7</f>
        <v>96.428571428571431</v>
      </c>
      <c r="F18" s="46"/>
      <c r="G18" s="46"/>
      <c r="H18" s="46"/>
      <c r="I18" s="46"/>
      <c r="J18" s="46"/>
      <c r="K18" s="46"/>
    </row>
    <row r="19" spans="2:13" x14ac:dyDescent="0.25">
      <c r="B19" s="47" t="s">
        <v>756</v>
      </c>
      <c r="C19" s="47" t="s">
        <v>755</v>
      </c>
      <c r="D19" s="55">
        <f>E19/100*25</f>
        <v>0.89285714285714302</v>
      </c>
      <c r="E19" s="48">
        <f>(D15+G15+J15+M15+P15+S15+V15)/7</f>
        <v>3.5714285714285716</v>
      </c>
      <c r="F19" s="46"/>
      <c r="G19" s="46"/>
      <c r="H19" s="46"/>
      <c r="I19" s="46"/>
      <c r="J19" s="46"/>
      <c r="K19" s="46"/>
    </row>
    <row r="20" spans="2:13" x14ac:dyDescent="0.25">
      <c r="B20" s="47" t="s">
        <v>757</v>
      </c>
      <c r="C20" s="47" t="s">
        <v>755</v>
      </c>
      <c r="D20" s="55">
        <f>E20/100*25</f>
        <v>0</v>
      </c>
      <c r="E20" s="48">
        <f>(E15+H15+K15+N15+Q15+T15+W15)/7</f>
        <v>0</v>
      </c>
      <c r="F20" s="46"/>
      <c r="G20" s="46"/>
      <c r="H20" s="46"/>
      <c r="I20" s="46"/>
      <c r="J20" s="46"/>
      <c r="K20" s="46"/>
    </row>
    <row r="21" spans="2:13" x14ac:dyDescent="0.25">
      <c r="B21" s="49"/>
      <c r="C21" s="49"/>
      <c r="D21" s="56">
        <f>SUM(D18:D20)</f>
        <v>25</v>
      </c>
      <c r="E21" s="56">
        <f>SUM(E18:E20)</f>
        <v>100</v>
      </c>
      <c r="F21" s="46"/>
      <c r="G21" s="46"/>
      <c r="H21" s="46"/>
      <c r="I21" s="46"/>
      <c r="J21" s="46"/>
      <c r="K21" s="46"/>
    </row>
    <row r="22" spans="2:13" x14ac:dyDescent="0.25">
      <c r="B22" s="47"/>
      <c r="C22" s="47"/>
      <c r="D22" s="170" t="s">
        <v>322</v>
      </c>
      <c r="E22" s="170"/>
      <c r="F22" s="162" t="s">
        <v>323</v>
      </c>
      <c r="G22" s="162"/>
      <c r="H22" s="168" t="s">
        <v>414</v>
      </c>
      <c r="I22" s="168"/>
      <c r="J22" s="168" t="s">
        <v>378</v>
      </c>
      <c r="K22" s="168"/>
    </row>
    <row r="23" spans="2:13" x14ac:dyDescent="0.25">
      <c r="B23" s="47" t="s">
        <v>754</v>
      </c>
      <c r="C23" s="47" t="s">
        <v>758</v>
      </c>
      <c r="D23" s="55">
        <f>E23/100*25</f>
        <v>17.857142857142858</v>
      </c>
      <c r="E23" s="48">
        <f>(X15+AA15+AD15+AG15+AJ15+AM15+AP15)/7</f>
        <v>71.428571428571431</v>
      </c>
      <c r="F23" s="39">
        <f>G23/100*25</f>
        <v>15.178571428571431</v>
      </c>
      <c r="G23" s="48">
        <f>(AS15+AV15+AY15+BB15+BE15+BH15+BK15)/7</f>
        <v>60.714285714285715</v>
      </c>
      <c r="H23" s="39">
        <f>I23/100*25</f>
        <v>18.75</v>
      </c>
      <c r="I23" s="48">
        <f>(BN15+BQ15+BT15+BW15+BZ15+CC15+CF15)/7</f>
        <v>75</v>
      </c>
      <c r="J23" s="39">
        <f>K23/100*25</f>
        <v>20.535714285714285</v>
      </c>
      <c r="K23" s="48">
        <f>(CI15+CL15+CO15+CR15+CU15+CX15+DA15)/7</f>
        <v>82.142857142857139</v>
      </c>
    </row>
    <row r="24" spans="2:13" x14ac:dyDescent="0.25">
      <c r="B24" s="47" t="s">
        <v>756</v>
      </c>
      <c r="C24" s="47" t="s">
        <v>758</v>
      </c>
      <c r="D24" s="55">
        <f>E24/100*25</f>
        <v>6.25</v>
      </c>
      <c r="E24" s="48">
        <f>(Y15+AB15+AE15+AH15+AK15+AN15+AQ15)/7</f>
        <v>25</v>
      </c>
      <c r="F24" s="39">
        <f>G24/100*25</f>
        <v>9.8214285714285712</v>
      </c>
      <c r="G24" s="48">
        <f>(AT15+AW15+AZ15+BC15+BF15+BI15+BL15)/7</f>
        <v>39.285714285714285</v>
      </c>
      <c r="H24" s="39">
        <f>I24/100*25</f>
        <v>6.25</v>
      </c>
      <c r="I24" s="48">
        <f>(BO15+BR15+BU15+BX15+CA15+CD15+CG15)/7</f>
        <v>25</v>
      </c>
      <c r="J24" s="39">
        <f>K24/100*25</f>
        <v>4.4642857142857144</v>
      </c>
      <c r="K24" s="48">
        <f>(CJ15+CM15+CP15+CS15+CV15+CY15+DB15)/7</f>
        <v>17.857142857142858</v>
      </c>
    </row>
    <row r="25" spans="2:13" x14ac:dyDescent="0.25">
      <c r="B25" s="47" t="s">
        <v>757</v>
      </c>
      <c r="C25" s="47" t="s">
        <v>758</v>
      </c>
      <c r="D25" s="55">
        <f>E25/100*25</f>
        <v>0.89285714285714302</v>
      </c>
      <c r="E25" s="48">
        <f>(Z15+AC15+AF15+AI15+AL15+AO15+AR15)/7</f>
        <v>3.5714285714285716</v>
      </c>
      <c r="F25" s="39">
        <f>G25/100*25</f>
        <v>0</v>
      </c>
      <c r="G25" s="48">
        <f>(AU15+AX15+BA15+BD15+BG15+BJ15+BM15)/7</f>
        <v>0</v>
      </c>
      <c r="H25" s="39">
        <f>I25/100*25</f>
        <v>0</v>
      </c>
      <c r="I25" s="48">
        <f>(BP15+BS15+BV15+BY15+CB15+CE15+CH15)/7</f>
        <v>0</v>
      </c>
      <c r="J25" s="39">
        <f>K25/100*25</f>
        <v>0</v>
      </c>
      <c r="K25" s="48">
        <f>(CK15+CN15+CQ15+CT15+CW15+CZ15+DC15)/7</f>
        <v>0</v>
      </c>
    </row>
    <row r="26" spans="2:13" x14ac:dyDescent="0.25">
      <c r="B26" s="47"/>
      <c r="C26" s="47"/>
      <c r="D26" s="53">
        <f t="shared" ref="D26:I26" si="13">SUM(D23:D25)</f>
        <v>25</v>
      </c>
      <c r="E26" s="53">
        <f t="shared" si="13"/>
        <v>100</v>
      </c>
      <c r="F26" s="52">
        <f t="shared" si="13"/>
        <v>25</v>
      </c>
      <c r="G26" s="52">
        <f t="shared" si="13"/>
        <v>100</v>
      </c>
      <c r="H26" s="52">
        <f t="shared" si="13"/>
        <v>25</v>
      </c>
      <c r="I26" s="52">
        <f t="shared" si="13"/>
        <v>100</v>
      </c>
      <c r="J26" s="52">
        <f>SUM(J23:J25)</f>
        <v>25</v>
      </c>
      <c r="K26" s="52">
        <f>SUM(K23:K25)</f>
        <v>100</v>
      </c>
    </row>
    <row r="27" spans="2:13" x14ac:dyDescent="0.25">
      <c r="B27" s="47" t="s">
        <v>754</v>
      </c>
      <c r="C27" s="47" t="s">
        <v>760</v>
      </c>
      <c r="D27" s="55">
        <f>E27/100*25</f>
        <v>14.285714285714288</v>
      </c>
      <c r="E27" s="48">
        <f>(DD15+DG15+DJ15+DM15+DP15+DS15+DV15)/7</f>
        <v>57.142857142857146</v>
      </c>
      <c r="F27" s="46"/>
      <c r="G27" s="46"/>
      <c r="H27" s="46"/>
      <c r="I27" s="46"/>
      <c r="J27" s="46"/>
      <c r="K27" s="46"/>
    </row>
    <row r="28" spans="2:13" x14ac:dyDescent="0.25">
      <c r="B28" s="47" t="s">
        <v>756</v>
      </c>
      <c r="C28" s="47" t="s">
        <v>760</v>
      </c>
      <c r="D28" s="55">
        <f>E28/100*25</f>
        <v>14.285714285714288</v>
      </c>
      <c r="E28" s="48">
        <f>(DD15+DG15+DJ15+DM15+DP15+DS15+DV15)/7</f>
        <v>57.142857142857146</v>
      </c>
      <c r="F28" s="46"/>
      <c r="G28" s="46"/>
      <c r="H28" s="46"/>
      <c r="I28" s="46"/>
      <c r="J28" s="46"/>
      <c r="K28" s="46"/>
    </row>
    <row r="29" spans="2:13" x14ac:dyDescent="0.25">
      <c r="B29" s="47" t="s">
        <v>757</v>
      </c>
      <c r="C29" s="47" t="s">
        <v>760</v>
      </c>
      <c r="D29" s="55">
        <f>E29/100*25</f>
        <v>2.6785714285714284</v>
      </c>
      <c r="E29" s="48">
        <f>(DF15+DI15+DL15+DO15+DR15+DU15+DX15)/7</f>
        <v>10.714285714285714</v>
      </c>
      <c r="F29" s="46"/>
      <c r="G29" s="46"/>
      <c r="H29" s="46"/>
      <c r="I29" s="46"/>
      <c r="J29" s="46"/>
      <c r="K29" s="46"/>
    </row>
    <row r="30" spans="2:13" x14ac:dyDescent="0.25">
      <c r="B30" s="49"/>
      <c r="C30" s="49"/>
      <c r="D30" s="56">
        <f>SUM(D27:D29)</f>
        <v>31.250000000000004</v>
      </c>
      <c r="E30" s="56">
        <f>SUM(E27:E29)</f>
        <v>125</v>
      </c>
      <c r="F30" s="46"/>
      <c r="G30" s="46"/>
      <c r="H30" s="46"/>
      <c r="I30" s="46"/>
      <c r="J30" s="46"/>
      <c r="K30" s="46"/>
    </row>
    <row r="31" spans="2:13" x14ac:dyDescent="0.25">
      <c r="B31" s="47"/>
      <c r="C31" s="47"/>
      <c r="D31" s="170" t="s">
        <v>330</v>
      </c>
      <c r="E31" s="170"/>
      <c r="F31" s="168" t="s">
        <v>325</v>
      </c>
      <c r="G31" s="168"/>
      <c r="H31" s="168" t="s">
        <v>331</v>
      </c>
      <c r="I31" s="168"/>
      <c r="J31" s="168" t="s">
        <v>332</v>
      </c>
      <c r="K31" s="168"/>
      <c r="L31" s="139" t="s">
        <v>43</v>
      </c>
      <c r="M31" s="139"/>
    </row>
    <row r="32" spans="2:13" x14ac:dyDescent="0.25">
      <c r="B32" s="47" t="s">
        <v>754</v>
      </c>
      <c r="C32" s="47" t="s">
        <v>759</v>
      </c>
      <c r="D32" s="55">
        <f>E32/100*25</f>
        <v>22.321428571428573</v>
      </c>
      <c r="E32" s="48">
        <f>(DY15+EB15+EE15+EH15+EK15+EN15+EQ15)/7</f>
        <v>89.285714285714292</v>
      </c>
      <c r="F32" s="39">
        <f>G32/100*25</f>
        <v>23.214285714285715</v>
      </c>
      <c r="G32" s="48">
        <f>(ET15+EW15+EZ15+FC15+FF15+FI15+FL15)/7</f>
        <v>92.857142857142861</v>
      </c>
      <c r="H32" s="39">
        <f>I32/100*25</f>
        <v>17.857142857142858</v>
      </c>
      <c r="I32" s="48">
        <f>(FO15+FR15+FU15+FX15+GA15+GD15+GG15)/7</f>
        <v>71.428571428571431</v>
      </c>
      <c r="J32" s="39">
        <f>K32/100*25</f>
        <v>18.75</v>
      </c>
      <c r="K32" s="48">
        <f>(GJ15+GM15+GP15+GS15+GV15+GY15+HB15)/7</f>
        <v>75</v>
      </c>
      <c r="L32" s="3">
        <f>M32/100*25</f>
        <v>19.642857142857142</v>
      </c>
      <c r="M32" s="29">
        <f>(HE15+HH15+HK15+HN15+HQ15+HT15+HW15)/7</f>
        <v>78.571428571428569</v>
      </c>
    </row>
    <row r="33" spans="2:13" x14ac:dyDescent="0.25">
      <c r="B33" s="47" t="s">
        <v>756</v>
      </c>
      <c r="C33" s="47" t="s">
        <v>759</v>
      </c>
      <c r="D33" s="55">
        <f>E33/100*25</f>
        <v>2.6785714285714284</v>
      </c>
      <c r="E33" s="48">
        <f>(DZ15+EC15+EF15+EI15+EL15+EO15+ER15)/7</f>
        <v>10.714285714285714</v>
      </c>
      <c r="F33" s="39">
        <f>G33/100*25</f>
        <v>0.89285714285714302</v>
      </c>
      <c r="G33" s="48">
        <f>(EU15+EX15+FA15+FD15+FG15+FJ15+FM15)/7</f>
        <v>3.5714285714285716</v>
      </c>
      <c r="H33" s="39">
        <f>I33/100*25</f>
        <v>6.25</v>
      </c>
      <c r="I33" s="48">
        <f>(FP15+FS15+FV15+FY15+GB15+GE15+GH15)/7</f>
        <v>25</v>
      </c>
      <c r="J33" s="39">
        <f>K33/100*25</f>
        <v>6.25</v>
      </c>
      <c r="K33" s="48">
        <f>(GK15+GN15+GQ15+GT15+GW15+GZ15+HC15)/7</f>
        <v>25</v>
      </c>
      <c r="L33" s="3">
        <f>M33/100*25</f>
        <v>4.4642857142857144</v>
      </c>
      <c r="M33" s="29">
        <f>(HF15+HI15+HL15+HO15+HR15+HU15+HX15)/7</f>
        <v>17.857142857142858</v>
      </c>
    </row>
    <row r="34" spans="2:13" x14ac:dyDescent="0.25">
      <c r="B34" s="47" t="s">
        <v>757</v>
      </c>
      <c r="C34" s="47" t="s">
        <v>759</v>
      </c>
      <c r="D34" s="55">
        <f>E34/100*25</f>
        <v>0</v>
      </c>
      <c r="E34" s="48">
        <f>(EA15+ED15+EG15+EJ15+EM15+EP15+ES15)/7</f>
        <v>0</v>
      </c>
      <c r="F34" s="39">
        <f>G34/100*25</f>
        <v>0.89285714285714302</v>
      </c>
      <c r="G34" s="48">
        <f>(EV15+EY15+FB15+FE15+FH15+FK15+FN15)/7</f>
        <v>3.5714285714285716</v>
      </c>
      <c r="H34" s="39">
        <f>I34/100*25</f>
        <v>0.89285714285714302</v>
      </c>
      <c r="I34" s="48">
        <f>(FQ15+FT15+FW15+FZ15+GC15+GF15+GI15)/7</f>
        <v>3.5714285714285716</v>
      </c>
      <c r="J34" s="39">
        <f>K34/100*25</f>
        <v>0</v>
      </c>
      <c r="K34" s="48">
        <f>(GL15+GO15+GR15+GU15+GX15+HA15+HD15)/7</f>
        <v>0</v>
      </c>
      <c r="L34" s="3">
        <f>M34/100*25</f>
        <v>0.89285714285714302</v>
      </c>
      <c r="M34" s="29">
        <f>(HG15+HJ15+HM15+HP15+HS15+HV15+HY15)/7</f>
        <v>3.5714285714285716</v>
      </c>
    </row>
    <row r="35" spans="2:13" x14ac:dyDescent="0.25">
      <c r="B35" s="47"/>
      <c r="C35" s="47"/>
      <c r="D35" s="53">
        <f t="shared" ref="D35:K35" si="14">SUM(D32:D34)</f>
        <v>25</v>
      </c>
      <c r="E35" s="53">
        <f t="shared" si="14"/>
        <v>100</v>
      </c>
      <c r="F35" s="52">
        <f t="shared" si="14"/>
        <v>25</v>
      </c>
      <c r="G35" s="52">
        <f t="shared" si="14"/>
        <v>100</v>
      </c>
      <c r="H35" s="52">
        <f t="shared" si="14"/>
        <v>25</v>
      </c>
      <c r="I35" s="52">
        <f t="shared" si="14"/>
        <v>100</v>
      </c>
      <c r="J35" s="52">
        <f t="shared" si="14"/>
        <v>25</v>
      </c>
      <c r="K35" s="52">
        <f t="shared" si="14"/>
        <v>100</v>
      </c>
      <c r="L35" s="30">
        <f>SUM(L32:L34)</f>
        <v>25</v>
      </c>
      <c r="M35" s="30">
        <f>SUM(M32:M34)</f>
        <v>100</v>
      </c>
    </row>
    <row r="36" spans="2:13" x14ac:dyDescent="0.25">
      <c r="B36" s="47" t="s">
        <v>754</v>
      </c>
      <c r="C36" s="47" t="s">
        <v>761</v>
      </c>
      <c r="D36" s="55">
        <f>E36/100*25</f>
        <v>23.214285714285715</v>
      </c>
      <c r="E36" s="48">
        <f>(HZ15+IC15+IF15+II15+IL15+IO15+IR15)/7</f>
        <v>92.857142857142861</v>
      </c>
      <c r="F36" s="46"/>
      <c r="G36" s="46"/>
      <c r="H36" s="46"/>
      <c r="I36" s="46"/>
      <c r="J36" s="46"/>
      <c r="K36" s="46"/>
    </row>
    <row r="37" spans="2:13" x14ac:dyDescent="0.25">
      <c r="B37" s="47" t="s">
        <v>756</v>
      </c>
      <c r="C37" s="47" t="s">
        <v>761</v>
      </c>
      <c r="D37" s="55">
        <f>E37/100*25</f>
        <v>1.785714285714286</v>
      </c>
      <c r="E37" s="48">
        <f>(IA15+ID15+IG15+IJ15+IM15+IP15+IS15)/7</f>
        <v>7.1428571428571432</v>
      </c>
      <c r="F37" s="46"/>
      <c r="G37" s="46"/>
      <c r="H37" s="46"/>
      <c r="I37" s="46"/>
      <c r="J37" s="46"/>
      <c r="K37" s="46"/>
    </row>
    <row r="38" spans="2:13" x14ac:dyDescent="0.25">
      <c r="B38" s="47" t="s">
        <v>757</v>
      </c>
      <c r="C38" s="47" t="s">
        <v>761</v>
      </c>
      <c r="D38" s="55">
        <f>E38/100*25</f>
        <v>0</v>
      </c>
      <c r="E38" s="48">
        <f>(IB15+IE15+IH15+IK15+IN15+IQ15+IT15)/7</f>
        <v>0</v>
      </c>
      <c r="F38" s="46"/>
      <c r="G38" s="46"/>
      <c r="H38" s="46"/>
      <c r="I38" s="46"/>
      <c r="J38" s="46"/>
      <c r="K38" s="46"/>
    </row>
    <row r="39" spans="2:13" x14ac:dyDescent="0.25">
      <c r="B39" s="47"/>
      <c r="C39" s="47"/>
      <c r="D39" s="53">
        <f>SUM(D36:D38)</f>
        <v>25</v>
      </c>
      <c r="E39" s="53">
        <f>SUM(E36:E38)</f>
        <v>100</v>
      </c>
      <c r="F39" s="46"/>
      <c r="G39" s="46"/>
      <c r="H39" s="46"/>
      <c r="I39" s="46"/>
      <c r="J39" s="46"/>
      <c r="K39" s="46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dcterms:created xsi:type="dcterms:W3CDTF">2022-12-22T06:57:03Z</dcterms:created>
  <dcterms:modified xsi:type="dcterms:W3CDTF">2025-05-29T22:25:36Z</dcterms:modified>
</cp:coreProperties>
</file>